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за 2026\сайтқа\аттестация кужаттары\Тәрбиеленушілердің білімдерін анықтау\Мониторинг бақылау барақтары\2025-2026ж мониторинг бақылау парақтары\"/>
    </mc:Choice>
  </mc:AlternateContent>
  <xr:revisionPtr revIDLastSave="0" documentId="13_ncr:1_{FFF7C2ED-8C66-4189-8EC0-02E0C82FD76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ортангы топ" sheetId="6" r:id="rId1"/>
    <sheet name="ересек топ" sheetId="7" r:id="rId2"/>
    <sheet name="мектепалды топ" sheetId="8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8" l="1"/>
  <c r="D52" i="8"/>
  <c r="M48" i="8"/>
  <c r="L48" i="8"/>
  <c r="K48" i="8"/>
  <c r="I48" i="8"/>
  <c r="H48" i="8"/>
  <c r="G48" i="8"/>
  <c r="F48" i="8"/>
  <c r="E48" i="8"/>
  <c r="D48" i="8"/>
  <c r="E43" i="8"/>
  <c r="D43" i="8"/>
  <c r="K39" i="8"/>
  <c r="J39" i="8"/>
  <c r="I39" i="8"/>
  <c r="H39" i="8"/>
  <c r="G39" i="8"/>
  <c r="F39" i="8"/>
  <c r="E39" i="8"/>
  <c r="D39" i="8"/>
  <c r="E34" i="8"/>
  <c r="D34" i="8"/>
  <c r="IT28" i="8"/>
  <c r="HH28" i="8"/>
  <c r="GL28" i="8"/>
  <c r="FN28" i="8"/>
  <c r="EP28" i="8"/>
  <c r="EE28" i="8"/>
  <c r="DT28" i="8"/>
  <c r="DD28" i="8"/>
  <c r="CZ28" i="8"/>
  <c r="CY28" i="8"/>
  <c r="BX28" i="8"/>
  <c r="BH28" i="8"/>
  <c r="BD28" i="8"/>
  <c r="BC28" i="8"/>
  <c r="AB28" i="8"/>
  <c r="L28" i="8"/>
  <c r="H28" i="8"/>
  <c r="G28" i="8"/>
  <c r="IT27" i="8"/>
  <c r="IS27" i="8"/>
  <c r="IS28" i="8" s="1"/>
  <c r="IR27" i="8"/>
  <c r="IR28" i="8" s="1"/>
  <c r="IQ27" i="8"/>
  <c r="IQ28" i="8" s="1"/>
  <c r="IP27" i="8"/>
  <c r="IP28" i="8" s="1"/>
  <c r="IO27" i="8"/>
  <c r="IO28" i="8" s="1"/>
  <c r="IN27" i="8"/>
  <c r="IN28" i="8" s="1"/>
  <c r="IM27" i="8"/>
  <c r="IM28" i="8" s="1"/>
  <c r="IL27" i="8"/>
  <c r="IL28" i="8" s="1"/>
  <c r="IK27" i="8"/>
  <c r="IK28" i="8" s="1"/>
  <c r="IJ27" i="8"/>
  <c r="IJ28" i="8" s="1"/>
  <c r="II27" i="8"/>
  <c r="II28" i="8" s="1"/>
  <c r="IH27" i="8"/>
  <c r="IH28" i="8" s="1"/>
  <c r="IG27" i="8"/>
  <c r="IG28" i="8" s="1"/>
  <c r="IF27" i="8"/>
  <c r="IF28" i="8" s="1"/>
  <c r="IE27" i="8"/>
  <c r="IE28" i="8" s="1"/>
  <c r="ID27" i="8"/>
  <c r="ID28" i="8" s="1"/>
  <c r="IC27" i="8"/>
  <c r="IC28" i="8" s="1"/>
  <c r="IB27" i="8"/>
  <c r="IB28" i="8" s="1"/>
  <c r="IA27" i="8"/>
  <c r="IA28" i="8" s="1"/>
  <c r="HZ27" i="8"/>
  <c r="HZ28" i="8" s="1"/>
  <c r="HY27" i="8"/>
  <c r="HY28" i="8" s="1"/>
  <c r="HX27" i="8"/>
  <c r="HX28" i="8" s="1"/>
  <c r="HW27" i="8"/>
  <c r="HW28" i="8" s="1"/>
  <c r="HV27" i="8"/>
  <c r="HV28" i="8" s="1"/>
  <c r="HU27" i="8"/>
  <c r="HU28" i="8" s="1"/>
  <c r="HT27" i="8"/>
  <c r="HT28" i="8" s="1"/>
  <c r="HS27" i="8"/>
  <c r="HS28" i="8" s="1"/>
  <c r="HR27" i="8"/>
  <c r="HR28" i="8" s="1"/>
  <c r="HQ27" i="8"/>
  <c r="HQ28" i="8" s="1"/>
  <c r="HP27" i="8"/>
  <c r="HP28" i="8" s="1"/>
  <c r="HO27" i="8"/>
  <c r="HO28" i="8" s="1"/>
  <c r="HN27" i="8"/>
  <c r="HN28" i="8" s="1"/>
  <c r="HM27" i="8"/>
  <c r="HM28" i="8" s="1"/>
  <c r="HL27" i="8"/>
  <c r="HL28" i="8" s="1"/>
  <c r="HK27" i="8"/>
  <c r="HK28" i="8" s="1"/>
  <c r="HJ27" i="8"/>
  <c r="HJ28" i="8" s="1"/>
  <c r="HI27" i="8"/>
  <c r="HI28" i="8" s="1"/>
  <c r="HH27" i="8"/>
  <c r="HG27" i="8"/>
  <c r="HG28" i="8" s="1"/>
  <c r="HF27" i="8"/>
  <c r="HF28" i="8" s="1"/>
  <c r="HE27" i="8"/>
  <c r="HE28" i="8" s="1"/>
  <c r="HD27" i="8"/>
  <c r="HD28" i="8" s="1"/>
  <c r="HC27" i="8"/>
  <c r="HC28" i="8" s="1"/>
  <c r="HB27" i="8"/>
  <c r="HB28" i="8" s="1"/>
  <c r="HA27" i="8"/>
  <c r="HA28" i="8" s="1"/>
  <c r="GZ27" i="8"/>
  <c r="GZ28" i="8" s="1"/>
  <c r="GY27" i="8"/>
  <c r="GY28" i="8" s="1"/>
  <c r="GX27" i="8"/>
  <c r="GX28" i="8" s="1"/>
  <c r="GW27" i="8"/>
  <c r="GW28" i="8" s="1"/>
  <c r="GV27" i="8"/>
  <c r="GV28" i="8" s="1"/>
  <c r="GU27" i="8"/>
  <c r="GU28" i="8" s="1"/>
  <c r="GT27" i="8"/>
  <c r="GT28" i="8" s="1"/>
  <c r="GS27" i="8"/>
  <c r="GS28" i="8" s="1"/>
  <c r="GR27" i="8"/>
  <c r="GR28" i="8" s="1"/>
  <c r="GQ27" i="8"/>
  <c r="GQ28" i="8" s="1"/>
  <c r="GP27" i="8"/>
  <c r="GP28" i="8" s="1"/>
  <c r="GO27" i="8"/>
  <c r="GO28" i="8" s="1"/>
  <c r="GN27" i="8"/>
  <c r="GN28" i="8" s="1"/>
  <c r="GM27" i="8"/>
  <c r="GM28" i="8" s="1"/>
  <c r="GL27" i="8"/>
  <c r="GK27" i="8"/>
  <c r="GK28" i="8" s="1"/>
  <c r="GJ27" i="8"/>
  <c r="GJ28" i="8" s="1"/>
  <c r="GI27" i="8"/>
  <c r="GI28" i="8" s="1"/>
  <c r="GH27" i="8"/>
  <c r="GH28" i="8" s="1"/>
  <c r="GG27" i="8"/>
  <c r="GG28" i="8" s="1"/>
  <c r="GF27" i="8"/>
  <c r="GF28" i="8" s="1"/>
  <c r="GE27" i="8"/>
  <c r="GE28" i="8" s="1"/>
  <c r="GD27" i="8"/>
  <c r="GD28" i="8" s="1"/>
  <c r="GC27" i="8"/>
  <c r="GC28" i="8" s="1"/>
  <c r="GB27" i="8"/>
  <c r="GB28" i="8" s="1"/>
  <c r="GA27" i="8"/>
  <c r="GA28" i="8" s="1"/>
  <c r="FZ27" i="8"/>
  <c r="FZ28" i="8" s="1"/>
  <c r="FY27" i="8"/>
  <c r="FY28" i="8" s="1"/>
  <c r="FX27" i="8"/>
  <c r="FX28" i="8" s="1"/>
  <c r="FW27" i="8"/>
  <c r="FW28" i="8" s="1"/>
  <c r="FV27" i="8"/>
  <c r="FV28" i="8" s="1"/>
  <c r="FU27" i="8"/>
  <c r="FU28" i="8" s="1"/>
  <c r="FT27" i="8"/>
  <c r="FT28" i="8" s="1"/>
  <c r="FS27" i="8"/>
  <c r="FS28" i="8" s="1"/>
  <c r="FR27" i="8"/>
  <c r="FR28" i="8" s="1"/>
  <c r="FQ27" i="8"/>
  <c r="FQ28" i="8" s="1"/>
  <c r="FP27" i="8"/>
  <c r="FP28" i="8" s="1"/>
  <c r="FO27" i="8"/>
  <c r="FO28" i="8" s="1"/>
  <c r="FN27" i="8"/>
  <c r="FM27" i="8"/>
  <c r="FM28" i="8" s="1"/>
  <c r="FL27" i="8"/>
  <c r="FL28" i="8" s="1"/>
  <c r="FK27" i="8"/>
  <c r="FK28" i="8" s="1"/>
  <c r="FJ27" i="8"/>
  <c r="FJ28" i="8" s="1"/>
  <c r="FI27" i="8"/>
  <c r="FI28" i="8" s="1"/>
  <c r="FH27" i="8"/>
  <c r="FH28" i="8" s="1"/>
  <c r="FG27" i="8"/>
  <c r="FG28" i="8" s="1"/>
  <c r="FF27" i="8"/>
  <c r="FF28" i="8" s="1"/>
  <c r="FE27" i="8"/>
  <c r="FE28" i="8" s="1"/>
  <c r="FD27" i="8"/>
  <c r="FD28" i="8" s="1"/>
  <c r="FC27" i="8"/>
  <c r="FC28" i="8" s="1"/>
  <c r="FB27" i="8"/>
  <c r="FB28" i="8" s="1"/>
  <c r="FA27" i="8"/>
  <c r="FA28" i="8" s="1"/>
  <c r="EZ27" i="8"/>
  <c r="EZ28" i="8" s="1"/>
  <c r="EY27" i="8"/>
  <c r="EY28" i="8" s="1"/>
  <c r="EX27" i="8"/>
  <c r="EX28" i="8" s="1"/>
  <c r="EW27" i="8"/>
  <c r="EW28" i="8" s="1"/>
  <c r="EV27" i="8"/>
  <c r="EV28" i="8" s="1"/>
  <c r="EU27" i="8"/>
  <c r="EU28" i="8" s="1"/>
  <c r="ET27" i="8"/>
  <c r="ET28" i="8" s="1"/>
  <c r="ES27" i="8"/>
  <c r="ES28" i="8" s="1"/>
  <c r="ER27" i="8"/>
  <c r="ER28" i="8" s="1"/>
  <c r="EQ27" i="8"/>
  <c r="EQ28" i="8" s="1"/>
  <c r="EP27" i="8"/>
  <c r="EO27" i="8"/>
  <c r="EO28" i="8" s="1"/>
  <c r="EN27" i="8"/>
  <c r="EN28" i="8" s="1"/>
  <c r="EM27" i="8"/>
  <c r="EM28" i="8" s="1"/>
  <c r="EL27" i="8"/>
  <c r="EL28" i="8" s="1"/>
  <c r="EK27" i="8"/>
  <c r="EK28" i="8" s="1"/>
  <c r="EJ27" i="8"/>
  <c r="EJ28" i="8" s="1"/>
  <c r="EI27" i="8"/>
  <c r="EI28" i="8" s="1"/>
  <c r="EH27" i="8"/>
  <c r="EH28" i="8" s="1"/>
  <c r="EG27" i="8"/>
  <c r="EG28" i="8" s="1"/>
  <c r="EF27" i="8"/>
  <c r="EF28" i="8" s="1"/>
  <c r="ED27" i="8"/>
  <c r="ED28" i="8" s="1"/>
  <c r="EC27" i="8"/>
  <c r="EC28" i="8" s="1"/>
  <c r="EB27" i="8"/>
  <c r="EB28" i="8" s="1"/>
  <c r="EA27" i="8"/>
  <c r="EA28" i="8" s="1"/>
  <c r="DZ27" i="8"/>
  <c r="DZ28" i="8" s="1"/>
  <c r="DY27" i="8"/>
  <c r="DY28" i="8" s="1"/>
  <c r="DX27" i="8"/>
  <c r="DX28" i="8" s="1"/>
  <c r="DW27" i="8"/>
  <c r="DW28" i="8" s="1"/>
  <c r="DV27" i="8"/>
  <c r="DV28" i="8" s="1"/>
  <c r="DU27" i="8"/>
  <c r="DU28" i="8" s="1"/>
  <c r="DT27" i="8"/>
  <c r="DS27" i="8"/>
  <c r="DS28" i="8" s="1"/>
  <c r="DR27" i="8"/>
  <c r="DR28" i="8" s="1"/>
  <c r="DQ27" i="8"/>
  <c r="DQ28" i="8" s="1"/>
  <c r="DP27" i="8"/>
  <c r="DP28" i="8" s="1"/>
  <c r="DO27" i="8"/>
  <c r="DO28" i="8" s="1"/>
  <c r="DN27" i="8"/>
  <c r="DN28" i="8" s="1"/>
  <c r="DM27" i="8"/>
  <c r="DM28" i="8" s="1"/>
  <c r="DL27" i="8"/>
  <c r="DL28" i="8" s="1"/>
  <c r="DK27" i="8"/>
  <c r="DK28" i="8" s="1"/>
  <c r="DJ27" i="8"/>
  <c r="DJ28" i="8" s="1"/>
  <c r="DI27" i="8"/>
  <c r="DI28" i="8" s="1"/>
  <c r="DH27" i="8"/>
  <c r="DH28" i="8" s="1"/>
  <c r="DG27" i="8"/>
  <c r="DG28" i="8" s="1"/>
  <c r="DF27" i="8"/>
  <c r="DF28" i="8" s="1"/>
  <c r="DE27" i="8"/>
  <c r="DE28" i="8" s="1"/>
  <c r="DD27" i="8"/>
  <c r="DC27" i="8"/>
  <c r="DC28" i="8" s="1"/>
  <c r="DB27" i="8"/>
  <c r="DB28" i="8" s="1"/>
  <c r="DA27" i="8"/>
  <c r="DA28" i="8" s="1"/>
  <c r="CZ27" i="8"/>
  <c r="CY27" i="8"/>
  <c r="CX27" i="8"/>
  <c r="CX28" i="8" s="1"/>
  <c r="CW27" i="8"/>
  <c r="CW28" i="8" s="1"/>
  <c r="CV27" i="8"/>
  <c r="CV28" i="8" s="1"/>
  <c r="CU27" i="8"/>
  <c r="CU28" i="8" s="1"/>
  <c r="CT27" i="8"/>
  <c r="CT28" i="8" s="1"/>
  <c r="CS27" i="8"/>
  <c r="CS28" i="8" s="1"/>
  <c r="CR27" i="8"/>
  <c r="CR28" i="8" s="1"/>
  <c r="CQ27" i="8"/>
  <c r="CQ28" i="8" s="1"/>
  <c r="CP27" i="8"/>
  <c r="CP28" i="8" s="1"/>
  <c r="CO27" i="8"/>
  <c r="CO28" i="8" s="1"/>
  <c r="CN27" i="8"/>
  <c r="CN28" i="8" s="1"/>
  <c r="CM27" i="8"/>
  <c r="CM28" i="8" s="1"/>
  <c r="CL27" i="8"/>
  <c r="CL28" i="8" s="1"/>
  <c r="CK27" i="8"/>
  <c r="CK28" i="8" s="1"/>
  <c r="CJ27" i="8"/>
  <c r="CJ28" i="8" s="1"/>
  <c r="CI27" i="8"/>
  <c r="CI28" i="8" s="1"/>
  <c r="CH27" i="8"/>
  <c r="CH28" i="8" s="1"/>
  <c r="CG27" i="8"/>
  <c r="CG28" i="8" s="1"/>
  <c r="CF27" i="8"/>
  <c r="CF28" i="8" s="1"/>
  <c r="CE27" i="8"/>
  <c r="CE28" i="8" s="1"/>
  <c r="CD27" i="8"/>
  <c r="CD28" i="8" s="1"/>
  <c r="CC27" i="8"/>
  <c r="CC28" i="8" s="1"/>
  <c r="CB27" i="8"/>
  <c r="CB28" i="8" s="1"/>
  <c r="CA27" i="8"/>
  <c r="CA28" i="8" s="1"/>
  <c r="BZ27" i="8"/>
  <c r="BZ28" i="8" s="1"/>
  <c r="BY27" i="8"/>
  <c r="BY28" i="8" s="1"/>
  <c r="BX27" i="8"/>
  <c r="BW27" i="8"/>
  <c r="BW28" i="8" s="1"/>
  <c r="BV27" i="8"/>
  <c r="BV28" i="8" s="1"/>
  <c r="BU27" i="8"/>
  <c r="BU28" i="8" s="1"/>
  <c r="BT27" i="8"/>
  <c r="BT28" i="8" s="1"/>
  <c r="BS27" i="8"/>
  <c r="BS28" i="8" s="1"/>
  <c r="BR27" i="8"/>
  <c r="BR28" i="8" s="1"/>
  <c r="BQ27" i="8"/>
  <c r="BQ28" i="8" s="1"/>
  <c r="BP27" i="8"/>
  <c r="BP28" i="8" s="1"/>
  <c r="BO27" i="8"/>
  <c r="BO28" i="8" s="1"/>
  <c r="BN27" i="8"/>
  <c r="BN28" i="8" s="1"/>
  <c r="BM27" i="8"/>
  <c r="BM28" i="8" s="1"/>
  <c r="BL27" i="8"/>
  <c r="BL28" i="8" s="1"/>
  <c r="BK27" i="8"/>
  <c r="BK28" i="8" s="1"/>
  <c r="BJ27" i="8"/>
  <c r="BJ28" i="8" s="1"/>
  <c r="BI27" i="8"/>
  <c r="BI28" i="8" s="1"/>
  <c r="BH27" i="8"/>
  <c r="BG27" i="8"/>
  <c r="BG28" i="8" s="1"/>
  <c r="BF27" i="8"/>
  <c r="BF28" i="8" s="1"/>
  <c r="BE27" i="8"/>
  <c r="BE28" i="8" s="1"/>
  <c r="BD27" i="8"/>
  <c r="BC27" i="8"/>
  <c r="BB27" i="8"/>
  <c r="BB28" i="8" s="1"/>
  <c r="BA27" i="8"/>
  <c r="BA28" i="8" s="1"/>
  <c r="AZ27" i="8"/>
  <c r="AZ28" i="8" s="1"/>
  <c r="AY27" i="8"/>
  <c r="AY28" i="8" s="1"/>
  <c r="AX27" i="8"/>
  <c r="AX28" i="8" s="1"/>
  <c r="AW27" i="8"/>
  <c r="AW28" i="8" s="1"/>
  <c r="AV27" i="8"/>
  <c r="AV28" i="8" s="1"/>
  <c r="AU27" i="8"/>
  <c r="AU28" i="8" s="1"/>
  <c r="AT27" i="8"/>
  <c r="AT28" i="8" s="1"/>
  <c r="AS27" i="8"/>
  <c r="AS28" i="8" s="1"/>
  <c r="AR27" i="8"/>
  <c r="AR28" i="8" s="1"/>
  <c r="AQ27" i="8"/>
  <c r="AQ28" i="8" s="1"/>
  <c r="AP27" i="8"/>
  <c r="AP28" i="8" s="1"/>
  <c r="AO27" i="8"/>
  <c r="AO28" i="8" s="1"/>
  <c r="AN27" i="8"/>
  <c r="AN28" i="8" s="1"/>
  <c r="AM27" i="8"/>
  <c r="AM28" i="8" s="1"/>
  <c r="AL27" i="8"/>
  <c r="AL28" i="8" s="1"/>
  <c r="AK27" i="8"/>
  <c r="AK28" i="8" s="1"/>
  <c r="AJ27" i="8"/>
  <c r="AJ28" i="8" s="1"/>
  <c r="AI27" i="8"/>
  <c r="AI28" i="8" s="1"/>
  <c r="AH27" i="8"/>
  <c r="AH28" i="8" s="1"/>
  <c r="AG27" i="8"/>
  <c r="AG28" i="8" s="1"/>
  <c r="AF27" i="8"/>
  <c r="AF28" i="8" s="1"/>
  <c r="AE27" i="8"/>
  <c r="AE28" i="8" s="1"/>
  <c r="AD27" i="8"/>
  <c r="AD28" i="8" s="1"/>
  <c r="AC27" i="8"/>
  <c r="AC28" i="8" s="1"/>
  <c r="AB27" i="8"/>
  <c r="AA27" i="8"/>
  <c r="AA28" i="8" s="1"/>
  <c r="Z27" i="8"/>
  <c r="Z28" i="8" s="1"/>
  <c r="Y27" i="8"/>
  <c r="Y28" i="8" s="1"/>
  <c r="X27" i="8"/>
  <c r="X28" i="8" s="1"/>
  <c r="W27" i="8"/>
  <c r="W28" i="8" s="1"/>
  <c r="V27" i="8"/>
  <c r="V28" i="8" s="1"/>
  <c r="U27" i="8"/>
  <c r="U28" i="8" s="1"/>
  <c r="T27" i="8"/>
  <c r="T28" i="8" s="1"/>
  <c r="S27" i="8"/>
  <c r="S28" i="8" s="1"/>
  <c r="R27" i="8"/>
  <c r="R28" i="8" s="1"/>
  <c r="Q27" i="8"/>
  <c r="Q28" i="8" s="1"/>
  <c r="P27" i="8"/>
  <c r="P28" i="8" s="1"/>
  <c r="O27" i="8"/>
  <c r="O28" i="8" s="1"/>
  <c r="N27" i="8"/>
  <c r="N28" i="8" s="1"/>
  <c r="M27" i="8"/>
  <c r="M28" i="8" s="1"/>
  <c r="L27" i="8"/>
  <c r="K27" i="8"/>
  <c r="K28" i="8" s="1"/>
  <c r="J27" i="8"/>
  <c r="J28" i="8" s="1"/>
  <c r="I27" i="8"/>
  <c r="I28" i="8" s="1"/>
  <c r="H27" i="8"/>
  <c r="G27" i="8"/>
  <c r="F27" i="8"/>
  <c r="F28" i="8" s="1"/>
  <c r="E27" i="8"/>
  <c r="E28" i="8" s="1"/>
  <c r="D27" i="8"/>
  <c r="D28" i="8" s="1"/>
  <c r="C27" i="8"/>
  <c r="C28" i="8" s="1"/>
  <c r="FN36" i="7" l="1"/>
  <c r="EC36" i="7"/>
  <c r="CS36" i="7"/>
  <c r="GR35" i="7"/>
  <c r="GR36" i="7" s="1"/>
  <c r="GQ35" i="7"/>
  <c r="GQ36" i="7" s="1"/>
  <c r="GP35" i="7"/>
  <c r="GP36" i="7" s="1"/>
  <c r="GO35" i="7"/>
  <c r="GO36" i="7" s="1"/>
  <c r="GN35" i="7"/>
  <c r="GN36" i="7" s="1"/>
  <c r="GM35" i="7"/>
  <c r="GM36" i="7" s="1"/>
  <c r="GL35" i="7"/>
  <c r="GL36" i="7" s="1"/>
  <c r="GK35" i="7"/>
  <c r="GK36" i="7" s="1"/>
  <c r="GJ35" i="7"/>
  <c r="GJ36" i="7" s="1"/>
  <c r="GI35" i="7"/>
  <c r="GI36" i="7" s="1"/>
  <c r="GH35" i="7"/>
  <c r="GH36" i="7" s="1"/>
  <c r="GG35" i="7"/>
  <c r="GG36" i="7" s="1"/>
  <c r="GF35" i="7"/>
  <c r="GF36" i="7" s="1"/>
  <c r="GE35" i="7"/>
  <c r="GE36" i="7" s="1"/>
  <c r="GD35" i="7"/>
  <c r="GD36" i="7" s="1"/>
  <c r="GC35" i="7"/>
  <c r="GC36" i="7" s="1"/>
  <c r="GB35" i="7"/>
  <c r="GB36" i="7" s="1"/>
  <c r="GA35" i="7"/>
  <c r="GA36" i="7" s="1"/>
  <c r="FZ35" i="7"/>
  <c r="FZ36" i="7" s="1"/>
  <c r="FY35" i="7"/>
  <c r="FY36" i="7" s="1"/>
  <c r="FX35" i="7"/>
  <c r="FX36" i="7" s="1"/>
  <c r="FW35" i="7"/>
  <c r="FW36" i="7" s="1"/>
  <c r="FV35" i="7"/>
  <c r="FV36" i="7" s="1"/>
  <c r="FU35" i="7"/>
  <c r="FU36" i="7" s="1"/>
  <c r="FT35" i="7"/>
  <c r="FT36" i="7" s="1"/>
  <c r="FS35" i="7"/>
  <c r="FS36" i="7" s="1"/>
  <c r="FR35" i="7"/>
  <c r="FR36" i="7" s="1"/>
  <c r="FQ35" i="7"/>
  <c r="FQ36" i="7" s="1"/>
  <c r="FP35" i="7"/>
  <c r="FP36" i="7" s="1"/>
  <c r="FO35" i="7"/>
  <c r="FO36" i="7" s="1"/>
  <c r="FN35" i="7"/>
  <c r="FM35" i="7"/>
  <c r="FM36" i="7" s="1"/>
  <c r="FL35" i="7"/>
  <c r="FL36" i="7" s="1"/>
  <c r="FK35" i="7"/>
  <c r="FK36" i="7" s="1"/>
  <c r="FJ35" i="7"/>
  <c r="FJ36" i="7" s="1"/>
  <c r="FI35" i="7"/>
  <c r="FI36" i="7" s="1"/>
  <c r="FH35" i="7"/>
  <c r="FH36" i="7" s="1"/>
  <c r="FG35" i="7"/>
  <c r="FG36" i="7" s="1"/>
  <c r="FF35" i="7"/>
  <c r="FF36" i="7" s="1"/>
  <c r="FE35" i="7"/>
  <c r="FE36" i="7" s="1"/>
  <c r="FD35" i="7"/>
  <c r="FD36" i="7" s="1"/>
  <c r="FC35" i="7"/>
  <c r="FC36" i="7" s="1"/>
  <c r="FB35" i="7"/>
  <c r="FB36" i="7" s="1"/>
  <c r="FA35" i="7"/>
  <c r="FA36" i="7" s="1"/>
  <c r="EZ35" i="7"/>
  <c r="EZ36" i="7" s="1"/>
  <c r="EY35" i="7"/>
  <c r="EY36" i="7" s="1"/>
  <c r="EX35" i="7"/>
  <c r="EX36" i="7" s="1"/>
  <c r="EW35" i="7"/>
  <c r="EW36" i="7" s="1"/>
  <c r="EV35" i="7"/>
  <c r="EV36" i="7" s="1"/>
  <c r="EU35" i="7"/>
  <c r="EU36" i="7" s="1"/>
  <c r="ET35" i="7"/>
  <c r="ET36" i="7" s="1"/>
  <c r="ES35" i="7"/>
  <c r="ES36" i="7" s="1"/>
  <c r="ER35" i="7"/>
  <c r="ER36" i="7" s="1"/>
  <c r="K54" i="7" s="1"/>
  <c r="J54" i="7" s="1"/>
  <c r="EQ35" i="7"/>
  <c r="EQ36" i="7" s="1"/>
  <c r="EP35" i="7"/>
  <c r="EP36" i="7" s="1"/>
  <c r="EO35" i="7"/>
  <c r="EO36" i="7" s="1"/>
  <c r="EN35" i="7"/>
  <c r="EN36" i="7" s="1"/>
  <c r="EM35" i="7"/>
  <c r="EM36" i="7" s="1"/>
  <c r="EL35" i="7"/>
  <c r="EL36" i="7" s="1"/>
  <c r="EK35" i="7"/>
  <c r="EK36" i="7" s="1"/>
  <c r="EJ35" i="7"/>
  <c r="EJ36" i="7" s="1"/>
  <c r="EI35" i="7"/>
  <c r="EI36" i="7" s="1"/>
  <c r="EH35" i="7"/>
  <c r="EH36" i="7" s="1"/>
  <c r="EG35" i="7"/>
  <c r="EG36" i="7" s="1"/>
  <c r="EF35" i="7"/>
  <c r="EF36" i="7" s="1"/>
  <c r="EE35" i="7"/>
  <c r="EE36" i="7" s="1"/>
  <c r="ED35" i="7"/>
  <c r="ED36" i="7" s="1"/>
  <c r="EC35" i="7"/>
  <c r="EB35" i="7"/>
  <c r="EB36" i="7" s="1"/>
  <c r="EA35" i="7"/>
  <c r="EA36" i="7" s="1"/>
  <c r="DZ35" i="7"/>
  <c r="DZ36" i="7" s="1"/>
  <c r="DY35" i="7"/>
  <c r="DY36" i="7" s="1"/>
  <c r="DX35" i="7"/>
  <c r="DX36" i="7" s="1"/>
  <c r="DW35" i="7"/>
  <c r="DW36" i="7" s="1"/>
  <c r="DV35" i="7"/>
  <c r="DV36" i="7" s="1"/>
  <c r="DU35" i="7"/>
  <c r="DU36" i="7" s="1"/>
  <c r="DT35" i="7"/>
  <c r="DT36" i="7" s="1"/>
  <c r="DS35" i="7"/>
  <c r="DS36" i="7" s="1"/>
  <c r="DR35" i="7"/>
  <c r="DR36" i="7" s="1"/>
  <c r="DQ35" i="7"/>
  <c r="DQ36" i="7" s="1"/>
  <c r="DP35" i="7"/>
  <c r="DP36" i="7" s="1"/>
  <c r="DO35" i="7"/>
  <c r="DO36" i="7" s="1"/>
  <c r="DN35" i="7"/>
  <c r="DN36" i="7" s="1"/>
  <c r="DM35" i="7"/>
  <c r="DM36" i="7" s="1"/>
  <c r="DL35" i="7"/>
  <c r="DL36" i="7" s="1"/>
  <c r="DK35" i="7"/>
  <c r="DK36" i="7" s="1"/>
  <c r="DJ35" i="7"/>
  <c r="DJ36" i="7" s="1"/>
  <c r="DI35" i="7"/>
  <c r="DI36" i="7" s="1"/>
  <c r="DH35" i="7"/>
  <c r="DH36" i="7" s="1"/>
  <c r="DG35" i="7"/>
  <c r="DG36" i="7" s="1"/>
  <c r="DF35" i="7"/>
  <c r="DF36" i="7" s="1"/>
  <c r="DE35" i="7"/>
  <c r="DE36" i="7" s="1"/>
  <c r="DD35" i="7"/>
  <c r="DD36" i="7" s="1"/>
  <c r="DC35" i="7"/>
  <c r="DC36" i="7" s="1"/>
  <c r="DB35" i="7"/>
  <c r="DB36" i="7" s="1"/>
  <c r="DA35" i="7"/>
  <c r="DA36" i="7" s="1"/>
  <c r="CZ35" i="7"/>
  <c r="CZ36" i="7" s="1"/>
  <c r="CY35" i="7"/>
  <c r="CY36" i="7" s="1"/>
  <c r="CX35" i="7"/>
  <c r="CX36" i="7" s="1"/>
  <c r="CW35" i="7"/>
  <c r="CW36" i="7" s="1"/>
  <c r="CV35" i="7"/>
  <c r="CV36" i="7" s="1"/>
  <c r="CU35" i="7"/>
  <c r="CU36" i="7" s="1"/>
  <c r="CT35" i="7"/>
  <c r="CT36" i="7" s="1"/>
  <c r="CS35" i="7"/>
  <c r="CR35" i="7"/>
  <c r="CR36" i="7" s="1"/>
  <c r="CQ35" i="7"/>
  <c r="CQ36" i="7" s="1"/>
  <c r="CP35" i="7"/>
  <c r="CP36" i="7" s="1"/>
  <c r="CO35" i="7"/>
  <c r="CO36" i="7" s="1"/>
  <c r="CN35" i="7"/>
  <c r="CN36" i="7" s="1"/>
  <c r="CM35" i="7"/>
  <c r="CM36" i="7" s="1"/>
  <c r="CL35" i="7"/>
  <c r="CL36" i="7" s="1"/>
  <c r="CK35" i="7"/>
  <c r="CK36" i="7" s="1"/>
  <c r="CJ35" i="7"/>
  <c r="CJ36" i="7" s="1"/>
  <c r="CI35" i="7"/>
  <c r="CI36" i="7" s="1"/>
  <c r="CH35" i="7"/>
  <c r="CH36" i="7" s="1"/>
  <c r="CG35" i="7"/>
  <c r="CG36" i="7" s="1"/>
  <c r="CF35" i="7"/>
  <c r="CF36" i="7" s="1"/>
  <c r="CE35" i="7"/>
  <c r="CE36" i="7" s="1"/>
  <c r="CD35" i="7"/>
  <c r="CD36" i="7" s="1"/>
  <c r="CC35" i="7"/>
  <c r="CC36" i="7" s="1"/>
  <c r="CB35" i="7"/>
  <c r="CB36" i="7" s="1"/>
  <c r="CA35" i="7"/>
  <c r="CA36" i="7" s="1"/>
  <c r="BZ35" i="7"/>
  <c r="BZ36" i="7" s="1"/>
  <c r="BY35" i="7"/>
  <c r="BY36" i="7" s="1"/>
  <c r="BX35" i="7"/>
  <c r="BX36" i="7" s="1"/>
  <c r="BW35" i="7"/>
  <c r="BW36" i="7" s="1"/>
  <c r="BV35" i="7"/>
  <c r="BV36" i="7" s="1"/>
  <c r="BU35" i="7"/>
  <c r="BU36" i="7" s="1"/>
  <c r="BT35" i="7"/>
  <c r="BT36" i="7" s="1"/>
  <c r="BS35" i="7"/>
  <c r="BS36" i="7" s="1"/>
  <c r="BR35" i="7"/>
  <c r="BR36" i="7" s="1"/>
  <c r="BQ35" i="7"/>
  <c r="BQ36" i="7" s="1"/>
  <c r="BP35" i="7"/>
  <c r="BP36" i="7" s="1"/>
  <c r="BO35" i="7"/>
  <c r="BO36" i="7" s="1"/>
  <c r="BN35" i="7"/>
  <c r="BN36" i="7" s="1"/>
  <c r="BM35" i="7"/>
  <c r="BM36" i="7" s="1"/>
  <c r="BL35" i="7"/>
  <c r="BL36" i="7" s="1"/>
  <c r="BK35" i="7"/>
  <c r="BK36" i="7" s="1"/>
  <c r="BJ35" i="7"/>
  <c r="BJ36" i="7" s="1"/>
  <c r="BI35" i="7"/>
  <c r="BI36" i="7" s="1"/>
  <c r="BH35" i="7"/>
  <c r="BH36" i="7" s="1"/>
  <c r="BG35" i="7"/>
  <c r="BG36" i="7" s="1"/>
  <c r="BF35" i="7"/>
  <c r="BF36" i="7" s="1"/>
  <c r="BE35" i="7"/>
  <c r="BE36" i="7" s="1"/>
  <c r="BD35" i="7"/>
  <c r="BD36" i="7" s="1"/>
  <c r="BC35" i="7"/>
  <c r="BC36" i="7" s="1"/>
  <c r="BB35" i="7"/>
  <c r="BB36" i="7" s="1"/>
  <c r="BA35" i="7"/>
  <c r="BA36" i="7" s="1"/>
  <c r="AZ35" i="7"/>
  <c r="AZ36" i="7" s="1"/>
  <c r="AY35" i="7"/>
  <c r="AY36" i="7" s="1"/>
  <c r="AX35" i="7"/>
  <c r="AX36" i="7" s="1"/>
  <c r="AW35" i="7"/>
  <c r="AW36" i="7" s="1"/>
  <c r="AV35" i="7"/>
  <c r="AV36" i="7" s="1"/>
  <c r="AU35" i="7"/>
  <c r="AU36" i="7" s="1"/>
  <c r="AT35" i="7"/>
  <c r="AT36" i="7" s="1"/>
  <c r="AS35" i="7"/>
  <c r="AS36" i="7" s="1"/>
  <c r="AR35" i="7"/>
  <c r="AR36" i="7" s="1"/>
  <c r="AQ35" i="7"/>
  <c r="AQ36" i="7" s="1"/>
  <c r="AP35" i="7"/>
  <c r="AP36" i="7" s="1"/>
  <c r="AO35" i="7"/>
  <c r="AO36" i="7" s="1"/>
  <c r="AN35" i="7"/>
  <c r="AN36" i="7" s="1"/>
  <c r="AM35" i="7"/>
  <c r="AM36" i="7" s="1"/>
  <c r="AL35" i="7"/>
  <c r="AL36" i="7" s="1"/>
  <c r="AK35" i="7"/>
  <c r="AK36" i="7" s="1"/>
  <c r="AJ35" i="7"/>
  <c r="AJ36" i="7" s="1"/>
  <c r="AI35" i="7"/>
  <c r="AI36" i="7" s="1"/>
  <c r="AH35" i="7"/>
  <c r="AH36" i="7" s="1"/>
  <c r="AG35" i="7"/>
  <c r="AG36" i="7" s="1"/>
  <c r="AF35" i="7"/>
  <c r="AF36" i="7" s="1"/>
  <c r="AE35" i="7"/>
  <c r="AE36" i="7" s="1"/>
  <c r="AD35" i="7"/>
  <c r="AD36" i="7" s="1"/>
  <c r="AC35" i="7"/>
  <c r="AC36" i="7" s="1"/>
  <c r="AB35" i="7"/>
  <c r="AB36" i="7" s="1"/>
  <c r="AA35" i="7"/>
  <c r="AA36" i="7" s="1"/>
  <c r="Z35" i="7"/>
  <c r="Z36" i="7" s="1"/>
  <c r="Y35" i="7"/>
  <c r="Y36" i="7" s="1"/>
  <c r="X35" i="7"/>
  <c r="X36" i="7" s="1"/>
  <c r="W35" i="7"/>
  <c r="W36" i="7" s="1"/>
  <c r="V35" i="7"/>
  <c r="V36" i="7" s="1"/>
  <c r="U35" i="7"/>
  <c r="U36" i="7" s="1"/>
  <c r="T35" i="7"/>
  <c r="T36" i="7" s="1"/>
  <c r="S35" i="7"/>
  <c r="S36" i="7" s="1"/>
  <c r="R35" i="7"/>
  <c r="R36" i="7" s="1"/>
  <c r="Q35" i="7"/>
  <c r="Q36" i="7" s="1"/>
  <c r="P35" i="7"/>
  <c r="P36" i="7" s="1"/>
  <c r="O35" i="7"/>
  <c r="O36" i="7" s="1"/>
  <c r="N35" i="7"/>
  <c r="N36" i="7" s="1"/>
  <c r="M35" i="7"/>
  <c r="M36" i="7" s="1"/>
  <c r="L35" i="7"/>
  <c r="L36" i="7" s="1"/>
  <c r="K35" i="7"/>
  <c r="K36" i="7" s="1"/>
  <c r="J35" i="7"/>
  <c r="J36" i="7" s="1"/>
  <c r="I35" i="7"/>
  <c r="I36" i="7" s="1"/>
  <c r="H35" i="7"/>
  <c r="H36" i="7" s="1"/>
  <c r="G35" i="7"/>
  <c r="G36" i="7" s="1"/>
  <c r="F35" i="7"/>
  <c r="F36" i="7" s="1"/>
  <c r="E35" i="7"/>
  <c r="E36" i="7" s="1"/>
  <c r="D35" i="7"/>
  <c r="D36" i="7" s="1"/>
  <c r="C35" i="7"/>
  <c r="C36" i="7" s="1"/>
  <c r="K55" i="7" l="1"/>
  <c r="J55" i="7" s="1"/>
  <c r="G53" i="7"/>
  <c r="G45" i="7"/>
  <c r="F45" i="7" s="1"/>
  <c r="M55" i="7"/>
  <c r="L55" i="7" s="1"/>
  <c r="E48" i="7"/>
  <c r="E50" i="7"/>
  <c r="D50" i="7" s="1"/>
  <c r="E40" i="7"/>
  <c r="D40" i="7" s="1"/>
  <c r="G54" i="7"/>
  <c r="F54" i="7" s="1"/>
  <c r="I46" i="7"/>
  <c r="H46" i="7" s="1"/>
  <c r="G46" i="7"/>
  <c r="F46" i="7" s="1"/>
  <c r="I54" i="7"/>
  <c r="H54" i="7" s="1"/>
  <c r="E55" i="7"/>
  <c r="D55" i="7" s="1"/>
  <c r="F53" i="7"/>
  <c r="D48" i="7"/>
  <c r="G55" i="7"/>
  <c r="F55" i="7" s="1"/>
  <c r="E57" i="7"/>
  <c r="E44" i="7"/>
  <c r="E53" i="7"/>
  <c r="I53" i="7"/>
  <c r="I55" i="7"/>
  <c r="H55" i="7" s="1"/>
  <c r="E45" i="7"/>
  <c r="D45" i="7" s="1"/>
  <c r="E54" i="7"/>
  <c r="D54" i="7" s="1"/>
  <c r="E46" i="7"/>
  <c r="D46" i="7" s="1"/>
  <c r="E41" i="7"/>
  <c r="D41" i="7" s="1"/>
  <c r="I45" i="7"/>
  <c r="H45" i="7" s="1"/>
  <c r="K53" i="7"/>
  <c r="M54" i="7"/>
  <c r="L54" i="7" s="1"/>
  <c r="E59" i="7"/>
  <c r="D59" i="7" s="1"/>
  <c r="G44" i="7"/>
  <c r="E49" i="7"/>
  <c r="D49" i="7" s="1"/>
  <c r="I44" i="7"/>
  <c r="M53" i="7"/>
  <c r="E39" i="7"/>
  <c r="E58" i="7"/>
  <c r="D58" i="7" s="1"/>
  <c r="E57" i="6"/>
  <c r="D57" i="6"/>
  <c r="M53" i="6"/>
  <c r="L53" i="6"/>
  <c r="K53" i="6"/>
  <c r="J53" i="6"/>
  <c r="H53" i="6"/>
  <c r="G53" i="6"/>
  <c r="F53" i="6"/>
  <c r="E53" i="6"/>
  <c r="D52" i="6"/>
  <c r="D53" i="6" s="1"/>
  <c r="E48" i="6"/>
  <c r="D48" i="6"/>
  <c r="I44" i="6"/>
  <c r="H44" i="6"/>
  <c r="G44" i="6"/>
  <c r="F44" i="6"/>
  <c r="E44" i="6"/>
  <c r="D44" i="6"/>
  <c r="E39" i="6"/>
  <c r="D39" i="6"/>
  <c r="EU33" i="6"/>
  <c r="EQ33" i="6"/>
  <c r="DX33" i="6"/>
  <c r="DK33" i="6"/>
  <c r="CD33" i="6"/>
  <c r="BC33" i="6"/>
  <c r="AY33" i="6"/>
  <c r="AE33" i="6"/>
  <c r="R33" i="6"/>
  <c r="H33" i="6"/>
  <c r="D33" i="6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T32" i="6"/>
  <c r="ET33" i="6" s="1"/>
  <c r="ES32" i="6"/>
  <c r="ES33" i="6" s="1"/>
  <c r="ER32" i="6"/>
  <c r="ER33" i="6" s="1"/>
  <c r="EQ32" i="6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B32" i="6"/>
  <c r="BB33" i="6" s="1"/>
  <c r="BA32" i="6"/>
  <c r="BA33" i="6" s="1"/>
  <c r="AZ32" i="6"/>
  <c r="AZ33" i="6" s="1"/>
  <c r="AY32" i="6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G32" i="6"/>
  <c r="G33" i="6" s="1"/>
  <c r="F32" i="6"/>
  <c r="F33" i="6" s="1"/>
  <c r="E32" i="6"/>
  <c r="E33" i="6" s="1"/>
  <c r="D32" i="6"/>
  <c r="C32" i="6"/>
  <c r="C33" i="6" s="1"/>
  <c r="I52" i="6" l="1"/>
  <c r="I50" i="6"/>
  <c r="I51" i="6"/>
  <c r="D39" i="7"/>
  <c r="D42" i="7" s="1"/>
  <c r="E42" i="7"/>
  <c r="L53" i="7"/>
  <c r="L56" i="7" s="1"/>
  <c r="M56" i="7"/>
  <c r="H44" i="7"/>
  <c r="H47" i="7" s="1"/>
  <c r="I47" i="7"/>
  <c r="F44" i="7"/>
  <c r="F47" i="7" s="1"/>
  <c r="G47" i="7"/>
  <c r="J53" i="7"/>
  <c r="J56" i="7" s="1"/>
  <c r="K56" i="7"/>
  <c r="I56" i="7"/>
  <c r="H53" i="7"/>
  <c r="H56" i="7" s="1"/>
  <c r="E56" i="7"/>
  <c r="D53" i="7"/>
  <c r="D56" i="7" s="1"/>
  <c r="D44" i="7"/>
  <c r="D47" i="7" s="1"/>
  <c r="E47" i="7"/>
  <c r="E60" i="7"/>
  <c r="D57" i="7"/>
  <c r="D60" i="7" s="1"/>
  <c r="D51" i="7"/>
  <c r="E51" i="7"/>
  <c r="F56" i="7"/>
  <c r="G56" i="7"/>
  <c r="I53" i="6"/>
</calcChain>
</file>

<file path=xl/sharedStrings.xml><?xml version="1.0" encoding="utf-8"?>
<sst xmlns="http://schemas.openxmlformats.org/spreadsheetml/2006/main" count="1302" uniqueCount="1098">
  <si>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</si>
  <si>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</si>
  <si>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</si>
  <si>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</si>
  <si>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</si>
  <si>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</si>
  <si>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</si>
  <si>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</si>
  <si>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</si>
  <si>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</si>
  <si>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</si>
  <si>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</si>
  <si>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</si>
  <si>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</si>
  <si>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</si>
  <si>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</si>
  <si>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</si>
  <si>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</si>
  <si>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</si>
  <si>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</si>
  <si>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</si>
  <si>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</si>
  <si>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</si>
  <si>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</si>
  <si>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</si>
  <si>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</si>
  <si>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</si>
  <si>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</si>
  <si>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</si>
  <si>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</si>
  <si>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</si>
  <si>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</si>
  <si>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</si>
  <si>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</si>
  <si>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</si>
  <si>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</si>
  <si>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</si>
  <si>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</si>
  <si>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</si>
  <si>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</si>
  <si>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</si>
  <si>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</si>
  <si>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</si>
  <si>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</si>
  <si>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</si>
  <si>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</si>
  <si>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</si>
  <si>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</si>
  <si>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</si>
  <si>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</si>
  <si>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</si>
  <si>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</si>
  <si>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</si>
  <si>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</si>
  <si>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</si>
  <si>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</si>
  <si>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</si>
  <si>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</si>
  <si>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</si>
  <si>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</si>
  <si>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</si>
  <si>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</si>
  <si>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</si>
  <si>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</si>
  <si>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</si>
  <si>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</si>
  <si>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</si>
  <si>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</si>
  <si>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</si>
  <si>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</si>
  <si>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</si>
  <si>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</si>
  <si>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</si>
  <si>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</si>
  <si>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</si>
  <si>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</si>
  <si>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</si>
  <si>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</si>
  <si>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</si>
  <si>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</si>
  <si>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</si>
  <si>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</si>
  <si>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</si>
  <si>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</si>
  <si>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</si>
  <si>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</si>
  <si>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</si>
  <si>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</si>
  <si>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</si>
  <si>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</si>
  <si>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</si>
  <si>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</si>
  <si>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</si>
  <si>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</si>
  <si>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</si>
  <si>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</si>
  <si>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</si>
  <si>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</si>
  <si>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</si>
  <si>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</si>
  <si>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</si>
  <si>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</si>
  <si>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</si>
  <si>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</si>
  <si>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</si>
  <si>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</si>
  <si>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</si>
  <si>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</si>
  <si>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</si>
  <si>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</si>
  <si>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</si>
  <si>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</si>
  <si>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</si>
  <si>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</si>
  <si>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</si>
  <si>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</si>
  <si>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</si>
  <si>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</si>
  <si>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</si>
  <si>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</si>
  <si>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</si>
  <si>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</si>
  <si>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</si>
  <si>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</si>
  <si>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</si>
  <si>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</si>
  <si>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</si>
  <si>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</si>
  <si>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</si>
  <si>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</si>
  <si>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</si>
  <si>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</si>
  <si>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</si>
  <si>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</si>
  <si>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</si>
  <si>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</si>
  <si>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</si>
  <si>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</si>
  <si>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</si>
  <si>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</si>
  <si>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</si>
  <si>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</si>
  <si>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</si>
  <si>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</si>
  <si>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</si>
  <si>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</si>
  <si>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</si>
  <si>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</si>
  <si>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</si>
  <si>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</si>
  <si>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</si>
  <si>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</si>
  <si>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</si>
  <si>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</si>
  <si>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</si>
  <si>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</si>
  <si>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</si>
  <si>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</si>
  <si>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</si>
  <si>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</si>
  <si>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</si>
  <si>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</si>
  <si>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</si>
  <si>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</si>
  <si>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</si>
  <si>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</si>
  <si>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</si>
  <si>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</si>
  <si>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</si>
  <si>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</si>
  <si>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</si>
  <si>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</si>
  <si>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</si>
  <si>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</si>
  <si>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</si>
  <si>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</si>
  <si>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</si>
  <si>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</si>
  <si>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</si>
  <si>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</si>
  <si>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</si>
  <si>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</si>
  <si>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</si>
  <si>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</si>
  <si>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</si>
  <si>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</si>
  <si>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</si>
  <si>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</si>
  <si>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</si>
  <si>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</si>
  <si>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</si>
  <si>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</si>
  <si>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</si>
  <si>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</si>
  <si>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</si>
  <si>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</si>
  <si>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</si>
  <si>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</si>
  <si>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</si>
  <si>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</si>
  <si>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</si>
  <si>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</si>
  <si>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</si>
  <si>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</si>
  <si>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</si>
  <si>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</si>
  <si>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</si>
  <si>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</si>
  <si>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</si>
  <si>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</si>
  <si>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</si>
  <si>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</si>
  <si>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</si>
  <si>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</si>
  <si>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</si>
  <si>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</si>
  <si>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</si>
  <si>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</si>
  <si>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</si>
  <si>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</si>
  <si>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</si>
  <si>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</si>
  <si>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</si>
  <si>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</si>
  <si>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</si>
  <si>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</si>
  <si>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</si>
  <si>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</si>
  <si>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</si>
  <si>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</si>
  <si>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</si>
  <si>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</si>
  <si>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</si>
  <si>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</si>
  <si>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</si>
  <si>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</si>
  <si>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</si>
  <si>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</si>
  <si>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</si>
  <si>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</si>
  <si>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</si>
  <si>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</si>
  <si>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</si>
  <si>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</si>
  <si>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</si>
  <si>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</si>
  <si>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</si>
  <si>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</si>
  <si>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</si>
  <si>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</si>
  <si>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</si>
  <si>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</si>
  <si>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</si>
  <si>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</si>
  <si>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</si>
  <si>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</si>
  <si>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</si>
  <si>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</si>
  <si>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</si>
  <si>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</si>
  <si>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</si>
  <si>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</si>
  <si>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</si>
  <si>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</si>
  <si>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</si>
  <si>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</si>
  <si>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</si>
  <si>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</si>
  <si>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</si>
  <si>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</si>
  <si>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</si>
  <si>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</si>
  <si>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</si>
  <si>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</si>
  <si>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</si>
  <si>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</si>
  <si>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</si>
  <si>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</si>
  <si>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</si>
  <si>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</si>
  <si>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</si>
  <si>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</si>
  <si>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</si>
  <si>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</si>
  <si>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</si>
  <si>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</si>
  <si>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</si>
  <si>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</si>
  <si>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</si>
  <si>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</si>
  <si>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</si>
  <si>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</si>
  <si>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</si>
  <si>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</si>
  <si>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</si>
  <si>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</si>
  <si>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</si>
  <si>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</si>
  <si>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</si>
  <si>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</si>
  <si>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</si>
  <si>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</si>
  <si>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2025-2026____________                              Топ:Балапан________                 Өткізу кезеңі:аралық ___________        Өткізу мерзімі:Қаңтар_____________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</si>
  <si>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</si>
  <si>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</si>
  <si>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Акжигитов А </t>
  </si>
  <si>
    <t xml:space="preserve">Алтай М </t>
  </si>
  <si>
    <t>Аман Ж</t>
  </si>
  <si>
    <t>Әлібекқызы С</t>
  </si>
  <si>
    <t xml:space="preserve"> Әмірхан Е </t>
  </si>
  <si>
    <t xml:space="preserve">Бекарыстан Л </t>
  </si>
  <si>
    <t xml:space="preserve">Бейбарысқызы А </t>
  </si>
  <si>
    <t xml:space="preserve">Ельжанова Г </t>
  </si>
  <si>
    <t xml:space="preserve">Жасұланұлы Ш </t>
  </si>
  <si>
    <t xml:space="preserve">Зинолла А </t>
  </si>
  <si>
    <t xml:space="preserve">Камарадин Я </t>
  </si>
  <si>
    <t xml:space="preserve">Қуаныш Д </t>
  </si>
  <si>
    <t xml:space="preserve">Кенжебеков М </t>
  </si>
  <si>
    <t xml:space="preserve">Мырзагали  М </t>
  </si>
  <si>
    <t xml:space="preserve">Сәбит А </t>
  </si>
  <si>
    <t xml:space="preserve">Сералы С </t>
  </si>
  <si>
    <t xml:space="preserve">Серік  Х </t>
  </si>
  <si>
    <t>Утегенов 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</si>
  <si>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</si>
  <si>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2025-2026жж                              Топ: Күншуақ ересек тобы                 Өткізу кезеңі:  Аралық             Өткізу мерзімі:  Қаңтар </t>
  </si>
  <si>
    <t>Баланың аты - жөні</t>
  </si>
  <si>
    <t>Дене тәрбиесі</t>
  </si>
  <si>
    <t>Қоршаған әлеммен таныстыру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</si>
  <si>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</si>
  <si>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</si>
  <si>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</si>
  <si>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</si>
  <si>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</si>
  <si>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</si>
  <si>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</si>
  <si>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</si>
  <si>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</si>
  <si>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</si>
  <si>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</si>
  <si>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</si>
  <si>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</si>
  <si>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</si>
  <si>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</si>
  <si>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</si>
  <si>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</si>
  <si>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</si>
  <si>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</si>
  <si>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</si>
  <si>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</si>
  <si>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</si>
  <si>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</si>
  <si>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</si>
  <si>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</si>
  <si>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</si>
  <si>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</si>
  <si>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</si>
  <si>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</si>
  <si>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</si>
  <si>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</si>
  <si>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</si>
  <si>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</si>
  <si>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</si>
  <si>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</si>
  <si>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</si>
  <si>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</si>
  <si>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</si>
  <si>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</si>
  <si>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</si>
  <si>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</si>
  <si>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</si>
  <si>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</si>
  <si>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</si>
  <si>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</si>
  <si>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</si>
  <si>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</si>
  <si>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</si>
  <si>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</si>
  <si>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</si>
  <si>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</si>
  <si>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</si>
  <si>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</si>
  <si>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</si>
  <si>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</si>
  <si>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</si>
  <si>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</si>
  <si>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</si>
  <si>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</si>
  <si>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</si>
  <si>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</si>
  <si>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</si>
  <si>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</si>
  <si>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</si>
  <si>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</si>
  <si>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</si>
  <si>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</si>
  <si>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</si>
  <si>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</si>
  <si>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</si>
  <si>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</si>
  <si>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</si>
  <si>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</si>
  <si>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</si>
  <si>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</si>
  <si>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</si>
  <si>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</si>
  <si>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</si>
  <si>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</si>
  <si>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</si>
  <si>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</si>
  <si>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</si>
  <si>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</si>
  <si>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</si>
  <si>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</si>
  <si>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</si>
  <si>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</si>
  <si>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</si>
  <si>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</si>
  <si>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</si>
  <si>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</si>
  <si>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</si>
  <si>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</si>
  <si>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</si>
  <si>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</si>
  <si>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</si>
  <si>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</si>
  <si>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</si>
  <si>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</si>
  <si>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</si>
  <si>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</si>
  <si>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</si>
  <si>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</si>
  <si>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</si>
  <si>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</si>
  <si>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</si>
  <si>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</si>
  <si>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</si>
  <si>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</si>
  <si>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</si>
  <si>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</si>
  <si>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</si>
  <si>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</si>
  <si>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</si>
  <si>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</si>
  <si>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</si>
  <si>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</si>
  <si>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</si>
  <si>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</si>
  <si>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</si>
  <si>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</si>
  <si>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</si>
  <si>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</si>
  <si>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</si>
  <si>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</si>
  <si>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</si>
  <si>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</si>
  <si>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</si>
  <si>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</si>
  <si>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</si>
  <si>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</si>
  <si>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</si>
  <si>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</si>
  <si>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</si>
  <si>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</si>
  <si>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</si>
  <si>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</si>
  <si>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</si>
  <si>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</si>
  <si>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</si>
  <si>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</si>
  <si>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</si>
  <si>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</si>
  <si>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</si>
  <si>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</si>
  <si>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</si>
  <si>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</si>
  <si>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</si>
  <si>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</si>
  <si>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</si>
  <si>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</si>
  <si>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</si>
  <si>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</si>
  <si>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</si>
  <si>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</si>
  <si>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</si>
  <si>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</si>
  <si>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</si>
  <si>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</si>
  <si>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</si>
  <si>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</si>
  <si>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</si>
  <si>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</si>
  <si>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</si>
  <si>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</si>
  <si>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</si>
  <si>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</si>
  <si>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</si>
  <si>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</si>
  <si>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</si>
  <si>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</si>
  <si>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</si>
  <si>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</si>
  <si>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</si>
  <si>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</si>
  <si>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</si>
  <si>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</si>
  <si>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</si>
  <si>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</si>
  <si>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</si>
  <si>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</si>
  <si>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</si>
  <si>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</si>
  <si>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</si>
  <si>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</si>
  <si>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</si>
  <si>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</si>
  <si>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</si>
  <si>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</si>
  <si>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</si>
  <si>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</si>
  <si>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</si>
  <si>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</si>
  <si>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</si>
  <si>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</si>
  <si>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</si>
  <si>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</si>
  <si>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</si>
  <si>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</si>
  <si>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</si>
  <si>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</si>
  <si>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</si>
  <si>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</si>
  <si>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</si>
  <si>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</si>
  <si>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</si>
  <si>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</si>
  <si>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</si>
  <si>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</si>
  <si>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</si>
  <si>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</si>
  <si>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</si>
  <si>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</si>
  <si>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</si>
  <si>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</si>
  <si>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</si>
  <si>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</si>
  <si>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</si>
  <si>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</si>
  <si>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</si>
  <si>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</si>
  <si>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</si>
  <si>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</si>
  <si>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</si>
  <si>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</si>
  <si>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</si>
  <si>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</si>
  <si>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</si>
  <si>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</si>
  <si>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</si>
  <si>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</si>
  <si>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</si>
  <si>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</si>
  <si>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</si>
  <si>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</si>
  <si>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</si>
  <si>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</si>
  <si>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</si>
  <si>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</si>
  <si>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</si>
  <si>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</si>
  <si>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</si>
  <si>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</si>
  <si>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</si>
  <si>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</si>
  <si>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</si>
  <si>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</si>
  <si>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</si>
  <si>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</si>
  <si>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</si>
  <si>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</si>
  <si>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</si>
  <si>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</si>
  <si>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</si>
  <si>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</si>
  <si>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</si>
  <si>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</si>
  <si>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</si>
  <si>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</si>
  <si>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</si>
  <si>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</si>
  <si>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</si>
  <si>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</si>
  <si>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</si>
  <si>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</si>
  <si>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</si>
  <si>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</si>
  <si>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</si>
  <si>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</si>
  <si>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</si>
  <si>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</si>
  <si>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</si>
  <si>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</si>
  <si>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</si>
  <si>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</si>
  <si>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</si>
  <si>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</si>
  <si>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</si>
  <si>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</si>
  <si>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</si>
  <si>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</si>
  <si>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</si>
  <si>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</si>
  <si>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</si>
  <si>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</si>
  <si>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</si>
  <si>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</si>
  <si>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</si>
  <si>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</si>
  <si>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</si>
  <si>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</si>
  <si>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</si>
  <si>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</si>
  <si>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</si>
  <si>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</si>
  <si>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</si>
  <si>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</si>
  <si>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</si>
  <si>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</si>
  <si>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</si>
  <si>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</si>
  <si>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</si>
  <si>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</si>
  <si>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</si>
  <si>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</si>
  <si>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</si>
  <si>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</si>
  <si>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</si>
  <si>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</si>
  <si>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</si>
  <si>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</si>
  <si>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</si>
  <si>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</si>
  <si>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</si>
  <si>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</si>
  <si>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</si>
  <si>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</si>
  <si>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</si>
  <si>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</si>
  <si>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</si>
  <si>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</si>
  <si>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Асан Амир</t>
  </si>
  <si>
    <t>Әнесова Айшабибі</t>
  </si>
  <si>
    <t>Балғабай Ханшайым</t>
  </si>
  <si>
    <t>Бауыржан Әлихан</t>
  </si>
  <si>
    <t>Булат Адия</t>
  </si>
  <si>
    <t>Булат Асия</t>
  </si>
  <si>
    <t>Ғабдулла Нуржан</t>
  </si>
  <si>
    <t>Дайрабай Адина</t>
  </si>
  <si>
    <t>Даурен Балнур</t>
  </si>
  <si>
    <t>Жанпейс Ақтөре</t>
  </si>
  <si>
    <t>Зеріпбаева Көзайым</t>
  </si>
  <si>
    <t>Көпберген Мәди</t>
  </si>
  <si>
    <t>Калиахмет Асылым</t>
  </si>
  <si>
    <t>Қамаш Исмайл</t>
  </si>
  <si>
    <t>Мамырғали Альмира</t>
  </si>
  <si>
    <t>Мейрамбекқызы Шұғыла</t>
  </si>
  <si>
    <t>Орынбасаров Абдукарим</t>
  </si>
  <si>
    <t>Отегенов Акрам</t>
  </si>
  <si>
    <t>Сәбенова Диляра</t>
  </si>
  <si>
    <t>Сералы Ақпатша</t>
  </si>
  <si>
    <t>Тұрдаш А.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</si>
  <si>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</si>
  <si>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</si>
  <si>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</si>
  <si>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</si>
  <si>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</si>
  <si>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</si>
  <si>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</si>
  <si>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Оқу жылы: _2025-2026___________                              Топ:Достық________                Өткізу кезеңі:аралық________________ Өткізу мерзімі:Қаңтар_________</t>
  </si>
  <si>
    <t xml:space="preserve">Дене тәрбиесі </t>
  </si>
  <si>
    <t>Тіл дамыту</t>
  </si>
  <si>
    <t>Сауат ашу негіздері</t>
  </si>
  <si>
    <t>Қоршаған әлеммен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</si>
  <si>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</si>
  <si>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</si>
  <si>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</si>
  <si>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</si>
  <si>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</si>
  <si>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</si>
  <si>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</si>
  <si>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</si>
  <si>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</si>
  <si>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</si>
  <si>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</si>
  <si>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</si>
  <si>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</si>
  <si>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</si>
  <si>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</si>
  <si>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</si>
  <si>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</si>
  <si>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</si>
  <si>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</si>
  <si>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</si>
  <si>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</si>
  <si>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</si>
  <si>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</si>
  <si>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</si>
  <si>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</si>
  <si>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</si>
  <si>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</si>
  <si>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</si>
  <si>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</si>
  <si>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</si>
  <si>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</si>
  <si>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</si>
  <si>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</si>
  <si>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</si>
  <si>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</si>
  <si>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</si>
  <si>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</si>
  <si>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</si>
  <si>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</si>
  <si>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</si>
  <si>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</si>
  <si>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</si>
  <si>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</si>
  <si>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</si>
  <si>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</si>
  <si>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</si>
  <si>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</si>
  <si>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</si>
  <si>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</si>
  <si>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</si>
  <si>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</si>
  <si>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</si>
  <si>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</si>
  <si>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</si>
  <si>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</si>
  <si>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</si>
  <si>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</si>
  <si>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</si>
  <si>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</si>
  <si>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</si>
  <si>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</si>
  <si>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</si>
  <si>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</si>
  <si>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</si>
  <si>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</si>
  <si>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</si>
  <si>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</si>
  <si>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</si>
  <si>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</si>
  <si>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</si>
  <si>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</si>
  <si>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</si>
  <si>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</si>
  <si>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</si>
  <si>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</si>
  <si>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</si>
  <si>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</si>
  <si>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</si>
  <si>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</si>
  <si>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</si>
  <si>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</si>
  <si>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</si>
  <si>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</si>
  <si>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</si>
  <si>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</si>
  <si>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</si>
  <si>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</si>
  <si>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</si>
  <si>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</si>
  <si>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</si>
  <si>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</si>
  <si>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</si>
  <si>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</si>
  <si>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</si>
  <si>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</si>
  <si>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</si>
  <si>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</si>
  <si>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</si>
  <si>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</si>
  <si>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</si>
  <si>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</si>
  <si>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</si>
  <si>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</si>
  <si>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</si>
  <si>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</si>
  <si>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</si>
  <si>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</si>
  <si>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</si>
  <si>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</si>
  <si>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</si>
  <si>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</si>
  <si>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</si>
  <si>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</si>
  <si>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</si>
  <si>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</si>
  <si>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</si>
  <si>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</si>
  <si>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</si>
  <si>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</si>
  <si>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</si>
  <si>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</si>
  <si>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</si>
  <si>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</si>
  <si>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</si>
  <si>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</si>
  <si>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</si>
  <si>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</si>
  <si>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</si>
  <si>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</si>
  <si>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</si>
  <si>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</si>
  <si>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</si>
  <si>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</si>
  <si>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</si>
  <si>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</si>
  <si>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</si>
  <si>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</si>
  <si>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</si>
  <si>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</si>
  <si>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</si>
  <si>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</si>
  <si>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</si>
  <si>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</si>
  <si>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</si>
  <si>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</si>
  <si>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</si>
  <si>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</si>
  <si>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</si>
  <si>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</si>
  <si>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</si>
  <si>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</si>
  <si>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</si>
  <si>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</si>
  <si>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</si>
  <si>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</si>
  <si>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</si>
  <si>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</si>
  <si>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</si>
  <si>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</si>
  <si>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</si>
  <si>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</si>
  <si>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</si>
  <si>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</si>
  <si>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</si>
  <si>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</si>
  <si>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</si>
  <si>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</si>
  <si>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</si>
  <si>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</si>
  <si>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</si>
  <si>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</si>
  <si>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</si>
  <si>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</si>
  <si>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</si>
  <si>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</si>
  <si>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</si>
  <si>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</si>
  <si>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</si>
  <si>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</si>
  <si>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</si>
  <si>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</si>
  <si>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</si>
  <si>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</si>
  <si>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</si>
  <si>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</si>
  <si>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</si>
  <si>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</si>
  <si>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</si>
  <si>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</si>
  <si>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</si>
  <si>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</si>
  <si>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</si>
  <si>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</si>
  <si>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</si>
  <si>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</si>
  <si>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</si>
  <si>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</si>
  <si>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</si>
  <si>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</si>
  <si>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</si>
  <si>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</si>
  <si>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</si>
  <si>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</si>
  <si>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</si>
  <si>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</si>
  <si>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</si>
  <si>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</si>
  <si>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</si>
  <si>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</si>
  <si>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</si>
  <si>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</si>
  <si>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</si>
  <si>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</si>
  <si>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</si>
  <si>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</si>
  <si>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</si>
  <si>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</si>
  <si>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</si>
  <si>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</si>
  <si>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</si>
  <si>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</si>
  <si>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</si>
  <si>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</si>
  <si>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</si>
  <si>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</si>
  <si>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</si>
  <si>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</si>
  <si>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</si>
  <si>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</si>
  <si>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</si>
  <si>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</si>
  <si>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</si>
  <si>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</si>
  <si>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</si>
  <si>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</si>
  <si>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</si>
  <si>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</si>
  <si>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</si>
  <si>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</si>
  <si>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</si>
  <si>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</si>
  <si>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</si>
  <si>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</si>
  <si>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</si>
  <si>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</si>
  <si>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</si>
  <si>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</si>
  <si>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</si>
  <si>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</si>
  <si>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</si>
  <si>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</si>
  <si>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</si>
  <si>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</si>
  <si>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</si>
  <si>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</si>
  <si>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</si>
  <si>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</si>
  <si>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</si>
  <si>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</si>
  <si>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</si>
  <si>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</si>
  <si>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</si>
  <si>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</si>
  <si>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</si>
  <si>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</si>
  <si>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</si>
  <si>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</si>
  <si>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</si>
  <si>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</si>
  <si>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</si>
  <si>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</si>
  <si>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</si>
  <si>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</si>
  <si>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</si>
  <si>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</si>
  <si>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</si>
  <si>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</si>
  <si>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</si>
  <si>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</si>
  <si>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</si>
  <si>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</si>
  <si>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</si>
  <si>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</si>
  <si>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</si>
  <si>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</si>
  <si>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</si>
  <si>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</si>
  <si>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</si>
  <si>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</si>
  <si>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</si>
  <si>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</si>
  <si>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</si>
  <si>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</si>
  <si>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</si>
  <si>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</si>
  <si>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</si>
  <si>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</si>
  <si>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</si>
  <si>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</si>
  <si>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</si>
  <si>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</si>
  <si>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</si>
  <si>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</si>
  <si>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</si>
  <si>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</si>
  <si>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</si>
  <si>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</si>
  <si>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</si>
  <si>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</si>
  <si>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</si>
  <si>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</si>
  <si>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</si>
  <si>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</si>
  <si>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</si>
  <si>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</si>
  <si>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</si>
  <si>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</si>
  <si>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</si>
  <si>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</si>
  <si>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</si>
  <si>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</si>
  <si>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</si>
  <si>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</si>
  <si>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</si>
  <si>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</si>
  <si>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</si>
  <si>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</si>
  <si>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</si>
  <si>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</si>
  <si>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</si>
  <si>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</si>
  <si>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</si>
  <si>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</si>
  <si>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</si>
  <si>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</si>
  <si>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</si>
  <si>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</si>
  <si>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</si>
  <si>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</si>
  <si>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</si>
  <si>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</si>
  <si>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</si>
  <si>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</si>
  <si>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</si>
  <si>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</si>
  <si>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</si>
  <si>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</si>
  <si>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</si>
  <si>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</si>
  <si>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</si>
  <si>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</si>
  <si>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</si>
  <si>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</si>
  <si>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</si>
  <si>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</si>
  <si>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</si>
  <si>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</si>
  <si>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</si>
  <si>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</si>
  <si>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</si>
  <si>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</si>
  <si>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</si>
  <si>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</si>
  <si>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</si>
  <si>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</si>
  <si>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</si>
  <si>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</si>
  <si>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</si>
  <si>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</si>
  <si>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</si>
  <si>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</si>
  <si>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</si>
  <si>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</si>
  <si>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</si>
  <si>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</si>
  <si>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</si>
  <si>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</si>
  <si>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</si>
  <si>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</si>
  <si>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</si>
  <si>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</si>
  <si>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</si>
  <si>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</si>
  <si>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</si>
  <si>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</si>
  <si>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</si>
  <si>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</si>
  <si>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</si>
  <si>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</si>
  <si>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</si>
  <si>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</si>
  <si>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</si>
  <si>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</si>
  <si>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</si>
  <si>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</si>
  <si>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</si>
  <si>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</si>
  <si>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Ерлсен Б </t>
  </si>
  <si>
    <t xml:space="preserve">Кадиров Д </t>
  </si>
  <si>
    <t xml:space="preserve">Көпберген  П </t>
  </si>
  <si>
    <t xml:space="preserve">Камарадин Н </t>
  </si>
  <si>
    <t xml:space="preserve">Қали А </t>
  </si>
  <si>
    <t xml:space="preserve">Құдайберген А </t>
  </si>
  <si>
    <t xml:space="preserve">Мұхит А </t>
  </si>
  <si>
    <t xml:space="preserve">Мұхтарова А </t>
  </si>
  <si>
    <t xml:space="preserve">Мырзатаев Б </t>
  </si>
  <si>
    <t xml:space="preserve">Маратов М </t>
  </si>
  <si>
    <t xml:space="preserve">Марсов Ә </t>
  </si>
  <si>
    <t xml:space="preserve">Садуқас И </t>
  </si>
  <si>
    <t>Ыбырайымқызы І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</si>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</sst>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/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opLeftCell="A39" workbookViewId="0">
      <selection activeCell="FE13" sqref="FE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90" t="s">
        <v>302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5"/>
      <c r="S2" s="5"/>
      <c r="T2" s="5"/>
      <c r="U2" s="5"/>
      <c r="V2" s="5"/>
      <c r="FI2" s="51" t="s">
        <v>300</v>
      </c>
      <c r="FJ2" s="5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2" t="s">
        <v>0</v>
      </c>
      <c r="B4" s="52"/>
      <c r="C4" s="53" t="s">
        <v>12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 t="s">
        <v>1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7" t="s">
        <v>19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91" t="s">
        <v>23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61" t="s">
        <v>27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25">
      <c r="A5" s="52"/>
      <c r="B5" s="52"/>
      <c r="C5" s="62" t="s">
        <v>326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11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 t="s">
        <v>2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101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2" t="s">
        <v>102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30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4" t="s">
        <v>266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2" t="s">
        <v>32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4" t="s">
        <v>25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3" t="s">
        <v>681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75" hidden="1" x14ac:dyDescent="0.25">
      <c r="A6" s="52"/>
      <c r="B6" s="5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29"/>
      <c r="S6" s="29"/>
      <c r="T6" s="29"/>
      <c r="U6" s="29"/>
      <c r="V6" s="29"/>
      <c r="W6" s="29"/>
      <c r="X6" s="29"/>
      <c r="Y6" s="29"/>
      <c r="Z6" s="2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2"/>
      <c r="B7" s="5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29"/>
      <c r="S7" s="29"/>
      <c r="T7" s="29"/>
      <c r="U7" s="29"/>
      <c r="V7" s="29"/>
      <c r="W7" s="29"/>
      <c r="X7" s="29"/>
      <c r="Y7" s="29"/>
      <c r="Z7" s="2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2"/>
      <c r="B8" s="5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29"/>
      <c r="S8" s="29"/>
      <c r="T8" s="29"/>
      <c r="U8" s="29"/>
      <c r="V8" s="29"/>
      <c r="W8" s="29"/>
      <c r="X8" s="29"/>
      <c r="Y8" s="29"/>
      <c r="Z8" s="2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2"/>
      <c r="B9" s="5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29"/>
      <c r="S9" s="29"/>
      <c r="T9" s="29"/>
      <c r="U9" s="29"/>
      <c r="V9" s="29"/>
      <c r="W9" s="29"/>
      <c r="X9" s="29"/>
      <c r="Y9" s="29"/>
      <c r="Z9" s="2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2"/>
      <c r="B10" s="5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29"/>
      <c r="S10" s="29"/>
      <c r="T10" s="29"/>
      <c r="U10" s="29"/>
      <c r="V10" s="29"/>
      <c r="W10" s="29"/>
      <c r="X10" s="29"/>
      <c r="Y10" s="29"/>
      <c r="Z10" s="2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2"/>
      <c r="B11" s="52"/>
      <c r="C11" s="62" t="s">
        <v>50</v>
      </c>
      <c r="D11" s="62" t="s">
        <v>4</v>
      </c>
      <c r="E11" s="62" t="s">
        <v>5</v>
      </c>
      <c r="F11" s="62" t="s">
        <v>89</v>
      </c>
      <c r="G11" s="62" t="s">
        <v>6</v>
      </c>
      <c r="H11" s="62" t="s">
        <v>7</v>
      </c>
      <c r="I11" s="62" t="s">
        <v>51</v>
      </c>
      <c r="J11" s="62" t="s">
        <v>8</v>
      </c>
      <c r="K11" s="62" t="s">
        <v>9</v>
      </c>
      <c r="L11" s="62" t="s">
        <v>52</v>
      </c>
      <c r="M11" s="62" t="s">
        <v>8</v>
      </c>
      <c r="N11" s="62" t="s">
        <v>9</v>
      </c>
      <c r="O11" s="62" t="s">
        <v>53</v>
      </c>
      <c r="P11" s="62" t="s">
        <v>10</v>
      </c>
      <c r="Q11" s="62" t="s">
        <v>3</v>
      </c>
      <c r="R11" s="62" t="s">
        <v>54</v>
      </c>
      <c r="S11" s="62"/>
      <c r="T11" s="62"/>
      <c r="U11" s="62" t="s">
        <v>225</v>
      </c>
      <c r="V11" s="62"/>
      <c r="W11" s="62"/>
      <c r="X11" s="62" t="s">
        <v>226</v>
      </c>
      <c r="Y11" s="62"/>
      <c r="Z11" s="62"/>
      <c r="AA11" s="63" t="s">
        <v>227</v>
      </c>
      <c r="AB11" s="63"/>
      <c r="AC11" s="63"/>
      <c r="AD11" s="62" t="s">
        <v>55</v>
      </c>
      <c r="AE11" s="62"/>
      <c r="AF11" s="62"/>
      <c r="AG11" s="62" t="s">
        <v>56</v>
      </c>
      <c r="AH11" s="62"/>
      <c r="AI11" s="62"/>
      <c r="AJ11" s="63" t="s">
        <v>57</v>
      </c>
      <c r="AK11" s="63"/>
      <c r="AL11" s="63"/>
      <c r="AM11" s="62" t="s">
        <v>58</v>
      </c>
      <c r="AN11" s="62"/>
      <c r="AO11" s="62"/>
      <c r="AP11" s="62" t="s">
        <v>59</v>
      </c>
      <c r="AQ11" s="62"/>
      <c r="AR11" s="62"/>
      <c r="AS11" s="62" t="s">
        <v>60</v>
      </c>
      <c r="AT11" s="62"/>
      <c r="AU11" s="62"/>
      <c r="AV11" s="62" t="s">
        <v>61</v>
      </c>
      <c r="AW11" s="62"/>
      <c r="AX11" s="62"/>
      <c r="AY11" s="62" t="s">
        <v>90</v>
      </c>
      <c r="AZ11" s="62"/>
      <c r="BA11" s="62"/>
      <c r="BB11" s="62" t="s">
        <v>62</v>
      </c>
      <c r="BC11" s="62"/>
      <c r="BD11" s="62"/>
      <c r="BE11" s="62" t="s">
        <v>249</v>
      </c>
      <c r="BF11" s="62"/>
      <c r="BG11" s="62"/>
      <c r="BH11" s="62" t="s">
        <v>63</v>
      </c>
      <c r="BI11" s="62"/>
      <c r="BJ11" s="62"/>
      <c r="BK11" s="63" t="s">
        <v>64</v>
      </c>
      <c r="BL11" s="63"/>
      <c r="BM11" s="63"/>
      <c r="BN11" s="63" t="s">
        <v>91</v>
      </c>
      <c r="BO11" s="63"/>
      <c r="BP11" s="63"/>
      <c r="BQ11" s="63" t="s">
        <v>65</v>
      </c>
      <c r="BR11" s="63"/>
      <c r="BS11" s="63"/>
      <c r="BT11" s="63" t="s">
        <v>66</v>
      </c>
      <c r="BU11" s="63"/>
      <c r="BV11" s="63"/>
      <c r="BW11" s="63" t="s">
        <v>67</v>
      </c>
      <c r="BX11" s="63"/>
      <c r="BY11" s="63"/>
      <c r="BZ11" s="63" t="s">
        <v>68</v>
      </c>
      <c r="CA11" s="63"/>
      <c r="CB11" s="63"/>
      <c r="CC11" s="63" t="s">
        <v>92</v>
      </c>
      <c r="CD11" s="63"/>
      <c r="CE11" s="63"/>
      <c r="CF11" s="63" t="s">
        <v>69</v>
      </c>
      <c r="CG11" s="63"/>
      <c r="CH11" s="63"/>
      <c r="CI11" s="63" t="s">
        <v>70</v>
      </c>
      <c r="CJ11" s="63"/>
      <c r="CK11" s="63"/>
      <c r="CL11" s="63" t="s">
        <v>71</v>
      </c>
      <c r="CM11" s="63"/>
      <c r="CN11" s="63"/>
      <c r="CO11" s="63" t="s">
        <v>72</v>
      </c>
      <c r="CP11" s="63"/>
      <c r="CQ11" s="63"/>
      <c r="CR11" s="63" t="s">
        <v>73</v>
      </c>
      <c r="CS11" s="63"/>
      <c r="CT11" s="63"/>
      <c r="CU11" s="63" t="s">
        <v>74</v>
      </c>
      <c r="CV11" s="63"/>
      <c r="CW11" s="63"/>
      <c r="CX11" s="63" t="s">
        <v>75</v>
      </c>
      <c r="CY11" s="63"/>
      <c r="CZ11" s="63"/>
      <c r="DA11" s="63" t="s">
        <v>76</v>
      </c>
      <c r="DB11" s="63"/>
      <c r="DC11" s="63"/>
      <c r="DD11" s="63" t="s">
        <v>77</v>
      </c>
      <c r="DE11" s="63"/>
      <c r="DF11" s="63"/>
      <c r="DG11" s="63" t="s">
        <v>93</v>
      </c>
      <c r="DH11" s="63"/>
      <c r="DI11" s="63"/>
      <c r="DJ11" s="63" t="s">
        <v>78</v>
      </c>
      <c r="DK11" s="63"/>
      <c r="DL11" s="63"/>
      <c r="DM11" s="63" t="s">
        <v>79</v>
      </c>
      <c r="DN11" s="63"/>
      <c r="DO11" s="63"/>
      <c r="DP11" s="63" t="s">
        <v>80</v>
      </c>
      <c r="DQ11" s="63"/>
      <c r="DR11" s="63"/>
      <c r="DS11" s="63" t="s">
        <v>81</v>
      </c>
      <c r="DT11" s="63"/>
      <c r="DU11" s="63"/>
      <c r="DV11" s="63" t="s">
        <v>82</v>
      </c>
      <c r="DW11" s="63"/>
      <c r="DX11" s="63"/>
      <c r="DY11" s="63" t="s">
        <v>83</v>
      </c>
      <c r="DZ11" s="63"/>
      <c r="EA11" s="63"/>
      <c r="EB11" s="63" t="s">
        <v>84</v>
      </c>
      <c r="EC11" s="63"/>
      <c r="ED11" s="63"/>
      <c r="EE11" s="63" t="s">
        <v>94</v>
      </c>
      <c r="EF11" s="63"/>
      <c r="EG11" s="63"/>
      <c r="EH11" s="63" t="s">
        <v>95</v>
      </c>
      <c r="EI11" s="63"/>
      <c r="EJ11" s="63"/>
      <c r="EK11" s="63" t="s">
        <v>96</v>
      </c>
      <c r="EL11" s="63"/>
      <c r="EM11" s="63"/>
      <c r="EN11" s="63" t="s">
        <v>97</v>
      </c>
      <c r="EO11" s="63"/>
      <c r="EP11" s="63"/>
      <c r="EQ11" s="63" t="s">
        <v>98</v>
      </c>
      <c r="ER11" s="63"/>
      <c r="ES11" s="63"/>
      <c r="ET11" s="63" t="s">
        <v>99</v>
      </c>
      <c r="EU11" s="63"/>
      <c r="EV11" s="63"/>
      <c r="EW11" s="63" t="s">
        <v>85</v>
      </c>
      <c r="EX11" s="63"/>
      <c r="EY11" s="63"/>
      <c r="EZ11" s="63" t="s">
        <v>100</v>
      </c>
      <c r="FA11" s="63"/>
      <c r="FB11" s="63"/>
      <c r="FC11" s="63" t="s">
        <v>86</v>
      </c>
      <c r="FD11" s="63"/>
      <c r="FE11" s="63"/>
      <c r="FF11" s="63" t="s">
        <v>87</v>
      </c>
      <c r="FG11" s="63"/>
      <c r="FH11" s="63"/>
      <c r="FI11" s="63" t="s">
        <v>88</v>
      </c>
      <c r="FJ11" s="63"/>
      <c r="FK11" s="63"/>
    </row>
    <row r="12" spans="1:254" ht="79.5" customHeight="1" x14ac:dyDescent="0.25">
      <c r="A12" s="52"/>
      <c r="B12" s="52"/>
      <c r="C12" s="65" t="s">
        <v>209</v>
      </c>
      <c r="D12" s="65"/>
      <c r="E12" s="65"/>
      <c r="F12" s="65" t="s">
        <v>213</v>
      </c>
      <c r="G12" s="65"/>
      <c r="H12" s="65"/>
      <c r="I12" s="65" t="s">
        <v>303</v>
      </c>
      <c r="J12" s="65"/>
      <c r="K12" s="65"/>
      <c r="L12" s="65" t="s">
        <v>219</v>
      </c>
      <c r="M12" s="65"/>
      <c r="N12" s="65"/>
      <c r="O12" s="65" t="s">
        <v>221</v>
      </c>
      <c r="P12" s="65"/>
      <c r="Q12" s="65"/>
      <c r="R12" s="65" t="s">
        <v>224</v>
      </c>
      <c r="S12" s="65"/>
      <c r="T12" s="65"/>
      <c r="U12" s="65" t="s">
        <v>107</v>
      </c>
      <c r="V12" s="65"/>
      <c r="W12" s="65"/>
      <c r="X12" s="65" t="s">
        <v>110</v>
      </c>
      <c r="Y12" s="65"/>
      <c r="Z12" s="65"/>
      <c r="AA12" s="65" t="s">
        <v>228</v>
      </c>
      <c r="AB12" s="65"/>
      <c r="AC12" s="65"/>
      <c r="AD12" s="65" t="s">
        <v>232</v>
      </c>
      <c r="AE12" s="65"/>
      <c r="AF12" s="65"/>
      <c r="AG12" s="65" t="s">
        <v>233</v>
      </c>
      <c r="AH12" s="65"/>
      <c r="AI12" s="65"/>
      <c r="AJ12" s="65" t="s">
        <v>237</v>
      </c>
      <c r="AK12" s="65"/>
      <c r="AL12" s="65"/>
      <c r="AM12" s="65" t="s">
        <v>241</v>
      </c>
      <c r="AN12" s="65"/>
      <c r="AO12" s="65"/>
      <c r="AP12" s="65" t="s">
        <v>245</v>
      </c>
      <c r="AQ12" s="65"/>
      <c r="AR12" s="65"/>
      <c r="AS12" s="65" t="s">
        <v>246</v>
      </c>
      <c r="AT12" s="65"/>
      <c r="AU12" s="65"/>
      <c r="AV12" s="65" t="s">
        <v>250</v>
      </c>
      <c r="AW12" s="65"/>
      <c r="AX12" s="65"/>
      <c r="AY12" s="65" t="s">
        <v>251</v>
      </c>
      <c r="AZ12" s="65"/>
      <c r="BA12" s="65"/>
      <c r="BB12" s="65" t="s">
        <v>252</v>
      </c>
      <c r="BC12" s="65"/>
      <c r="BD12" s="65"/>
      <c r="BE12" s="65" t="s">
        <v>253</v>
      </c>
      <c r="BF12" s="65"/>
      <c r="BG12" s="65"/>
      <c r="BH12" s="65" t="s">
        <v>254</v>
      </c>
      <c r="BI12" s="65"/>
      <c r="BJ12" s="65"/>
      <c r="BK12" s="65" t="s">
        <v>123</v>
      </c>
      <c r="BL12" s="65"/>
      <c r="BM12" s="65"/>
      <c r="BN12" s="65" t="s">
        <v>125</v>
      </c>
      <c r="BO12" s="65"/>
      <c r="BP12" s="65"/>
      <c r="BQ12" s="65" t="s">
        <v>258</v>
      </c>
      <c r="BR12" s="65"/>
      <c r="BS12" s="65"/>
      <c r="BT12" s="65" t="s">
        <v>259</v>
      </c>
      <c r="BU12" s="65"/>
      <c r="BV12" s="65"/>
      <c r="BW12" s="65" t="s">
        <v>260</v>
      </c>
      <c r="BX12" s="65"/>
      <c r="BY12" s="65"/>
      <c r="BZ12" s="65" t="s">
        <v>261</v>
      </c>
      <c r="CA12" s="65"/>
      <c r="CB12" s="65"/>
      <c r="CC12" s="65" t="s">
        <v>135</v>
      </c>
      <c r="CD12" s="65"/>
      <c r="CE12" s="65"/>
      <c r="CF12" s="66" t="s">
        <v>138</v>
      </c>
      <c r="CG12" s="66"/>
      <c r="CH12" s="66"/>
      <c r="CI12" s="65" t="s">
        <v>142</v>
      </c>
      <c r="CJ12" s="65"/>
      <c r="CK12" s="65"/>
      <c r="CL12" s="65" t="s">
        <v>299</v>
      </c>
      <c r="CM12" s="65"/>
      <c r="CN12" s="65"/>
      <c r="CO12" s="65" t="s">
        <v>148</v>
      </c>
      <c r="CP12" s="65"/>
      <c r="CQ12" s="65"/>
      <c r="CR12" s="66" t="s">
        <v>151</v>
      </c>
      <c r="CS12" s="66"/>
      <c r="CT12" s="66"/>
      <c r="CU12" s="65" t="s">
        <v>154</v>
      </c>
      <c r="CV12" s="65"/>
      <c r="CW12" s="65"/>
      <c r="CX12" s="65" t="s">
        <v>156</v>
      </c>
      <c r="CY12" s="65"/>
      <c r="CZ12" s="65"/>
      <c r="DA12" s="65" t="s">
        <v>160</v>
      </c>
      <c r="DB12" s="65"/>
      <c r="DC12" s="65"/>
      <c r="DD12" s="66" t="s">
        <v>164</v>
      </c>
      <c r="DE12" s="66"/>
      <c r="DF12" s="66"/>
      <c r="DG12" s="66" t="s">
        <v>166</v>
      </c>
      <c r="DH12" s="66"/>
      <c r="DI12" s="66"/>
      <c r="DJ12" s="66" t="s">
        <v>170</v>
      </c>
      <c r="DK12" s="66"/>
      <c r="DL12" s="66"/>
      <c r="DM12" s="66" t="s">
        <v>174</v>
      </c>
      <c r="DN12" s="66"/>
      <c r="DO12" s="66"/>
      <c r="DP12" s="66" t="s">
        <v>178</v>
      </c>
      <c r="DQ12" s="66"/>
      <c r="DR12" s="66"/>
      <c r="DS12" s="66" t="s">
        <v>181</v>
      </c>
      <c r="DT12" s="66"/>
      <c r="DU12" s="66"/>
      <c r="DV12" s="66" t="s">
        <v>184</v>
      </c>
      <c r="DW12" s="66"/>
      <c r="DX12" s="66"/>
      <c r="DY12" s="66" t="s">
        <v>188</v>
      </c>
      <c r="DZ12" s="66"/>
      <c r="EA12" s="66"/>
      <c r="EB12" s="66" t="s">
        <v>190</v>
      </c>
      <c r="EC12" s="66"/>
      <c r="ED12" s="66"/>
      <c r="EE12" s="66" t="s">
        <v>270</v>
      </c>
      <c r="EF12" s="66"/>
      <c r="EG12" s="66"/>
      <c r="EH12" s="66" t="s">
        <v>192</v>
      </c>
      <c r="EI12" s="66"/>
      <c r="EJ12" s="66"/>
      <c r="EK12" s="66" t="s">
        <v>193</v>
      </c>
      <c r="EL12" s="66"/>
      <c r="EM12" s="66"/>
      <c r="EN12" s="66" t="s">
        <v>279</v>
      </c>
      <c r="EO12" s="66"/>
      <c r="EP12" s="66"/>
      <c r="EQ12" s="66" t="s">
        <v>281</v>
      </c>
      <c r="ER12" s="66"/>
      <c r="ES12" s="66"/>
      <c r="ET12" s="66" t="s">
        <v>195</v>
      </c>
      <c r="EU12" s="66"/>
      <c r="EV12" s="66"/>
      <c r="EW12" s="66" t="s">
        <v>196</v>
      </c>
      <c r="EX12" s="66"/>
      <c r="EY12" s="66"/>
      <c r="EZ12" s="66" t="s">
        <v>285</v>
      </c>
      <c r="FA12" s="66"/>
      <c r="FB12" s="66"/>
      <c r="FC12" s="66" t="s">
        <v>289</v>
      </c>
      <c r="FD12" s="66"/>
      <c r="FE12" s="66"/>
      <c r="FF12" s="66" t="s">
        <v>291</v>
      </c>
      <c r="FG12" s="66"/>
      <c r="FH12" s="66"/>
      <c r="FI12" s="66" t="s">
        <v>295</v>
      </c>
      <c r="FJ12" s="66"/>
      <c r="FK12" s="66"/>
    </row>
    <row r="13" spans="1:254" ht="180.75" x14ac:dyDescent="0.25">
      <c r="A13" s="52"/>
      <c r="B13" s="52"/>
      <c r="C13" s="26" t="s">
        <v>211</v>
      </c>
      <c r="D13" s="26" t="s">
        <v>210</v>
      </c>
      <c r="E13" s="26" t="s">
        <v>212</v>
      </c>
      <c r="F13" s="26" t="s">
        <v>214</v>
      </c>
      <c r="G13" s="26" t="s">
        <v>215</v>
      </c>
      <c r="H13" s="26" t="s">
        <v>216</v>
      </c>
      <c r="I13" s="26" t="s">
        <v>304</v>
      </c>
      <c r="J13" s="26" t="s">
        <v>217</v>
      </c>
      <c r="K13" s="26" t="s">
        <v>218</v>
      </c>
      <c r="L13" s="26" t="s">
        <v>220</v>
      </c>
      <c r="M13" s="26" t="s">
        <v>104</v>
      </c>
      <c r="N13" s="26" t="s">
        <v>33</v>
      </c>
      <c r="O13" s="26" t="s">
        <v>222</v>
      </c>
      <c r="P13" s="26" t="s">
        <v>223</v>
      </c>
      <c r="Q13" s="26" t="s">
        <v>103</v>
      </c>
      <c r="R13" s="26" t="s">
        <v>16</v>
      </c>
      <c r="S13" s="26" t="s">
        <v>17</v>
      </c>
      <c r="T13" s="26" t="s">
        <v>34</v>
      </c>
      <c r="U13" s="26" t="s">
        <v>108</v>
      </c>
      <c r="V13" s="26" t="s">
        <v>109</v>
      </c>
      <c r="W13" s="26" t="s">
        <v>13</v>
      </c>
      <c r="X13" s="26" t="s">
        <v>111</v>
      </c>
      <c r="Y13" s="26" t="s">
        <v>112</v>
      </c>
      <c r="Z13" s="26" t="s">
        <v>113</v>
      </c>
      <c r="AA13" s="26" t="s">
        <v>229</v>
      </c>
      <c r="AB13" s="26" t="s">
        <v>230</v>
      </c>
      <c r="AC13" s="26" t="s">
        <v>231</v>
      </c>
      <c r="AD13" s="26" t="s">
        <v>16</v>
      </c>
      <c r="AE13" s="26" t="s">
        <v>117</v>
      </c>
      <c r="AF13" s="26" t="s">
        <v>18</v>
      </c>
      <c r="AG13" s="26" t="s">
        <v>234</v>
      </c>
      <c r="AH13" s="26" t="s">
        <v>235</v>
      </c>
      <c r="AI13" s="26" t="s">
        <v>236</v>
      </c>
      <c r="AJ13" s="26" t="s">
        <v>238</v>
      </c>
      <c r="AK13" s="26" t="s">
        <v>239</v>
      </c>
      <c r="AL13" s="26" t="s">
        <v>240</v>
      </c>
      <c r="AM13" s="26" t="s">
        <v>242</v>
      </c>
      <c r="AN13" s="26" t="s">
        <v>243</v>
      </c>
      <c r="AO13" s="26" t="s">
        <v>244</v>
      </c>
      <c r="AP13" s="26" t="s">
        <v>39</v>
      </c>
      <c r="AQ13" s="26" t="s">
        <v>40</v>
      </c>
      <c r="AR13" s="26" t="s">
        <v>34</v>
      </c>
      <c r="AS13" s="26" t="s">
        <v>247</v>
      </c>
      <c r="AT13" s="26" t="s">
        <v>118</v>
      </c>
      <c r="AU13" s="26" t="s">
        <v>248</v>
      </c>
      <c r="AV13" s="26" t="s">
        <v>16</v>
      </c>
      <c r="AW13" s="26" t="s">
        <v>17</v>
      </c>
      <c r="AX13" s="26" t="s">
        <v>34</v>
      </c>
      <c r="AY13" s="26" t="s">
        <v>14</v>
      </c>
      <c r="AZ13" s="26" t="s">
        <v>47</v>
      </c>
      <c r="BA13" s="26" t="s">
        <v>15</v>
      </c>
      <c r="BB13" s="26" t="s">
        <v>119</v>
      </c>
      <c r="BC13" s="26" t="s">
        <v>120</v>
      </c>
      <c r="BD13" s="26" t="s">
        <v>121</v>
      </c>
      <c r="BE13" s="26" t="s">
        <v>114</v>
      </c>
      <c r="BF13" s="26" t="s">
        <v>115</v>
      </c>
      <c r="BG13" s="26" t="s">
        <v>116</v>
      </c>
      <c r="BH13" s="26" t="s">
        <v>147</v>
      </c>
      <c r="BI13" s="26" t="s">
        <v>40</v>
      </c>
      <c r="BJ13" s="26" t="s">
        <v>122</v>
      </c>
      <c r="BK13" s="26" t="s">
        <v>124</v>
      </c>
      <c r="BL13" s="26" t="s">
        <v>44</v>
      </c>
      <c r="BM13" s="26" t="s">
        <v>43</v>
      </c>
      <c r="BN13" s="26" t="s">
        <v>255</v>
      </c>
      <c r="BO13" s="26" t="s">
        <v>256</v>
      </c>
      <c r="BP13" s="26" t="s">
        <v>257</v>
      </c>
      <c r="BQ13" s="26" t="s">
        <v>126</v>
      </c>
      <c r="BR13" s="26" t="s">
        <v>127</v>
      </c>
      <c r="BS13" s="26" t="s">
        <v>41</v>
      </c>
      <c r="BT13" s="26" t="s">
        <v>128</v>
      </c>
      <c r="BU13" s="26" t="s">
        <v>129</v>
      </c>
      <c r="BV13" s="26" t="s">
        <v>130</v>
      </c>
      <c r="BW13" s="26" t="s">
        <v>131</v>
      </c>
      <c r="BX13" s="26" t="s">
        <v>132</v>
      </c>
      <c r="BY13" s="26" t="s">
        <v>133</v>
      </c>
      <c r="BZ13" s="26" t="s">
        <v>20</v>
      </c>
      <c r="CA13" s="26" t="s">
        <v>21</v>
      </c>
      <c r="CB13" s="26" t="s">
        <v>134</v>
      </c>
      <c r="CC13" s="26" t="s">
        <v>136</v>
      </c>
      <c r="CD13" s="26" t="s">
        <v>45</v>
      </c>
      <c r="CE13" s="26" t="s">
        <v>137</v>
      </c>
      <c r="CF13" s="27" t="s">
        <v>139</v>
      </c>
      <c r="CG13" s="27" t="s">
        <v>140</v>
      </c>
      <c r="CH13" s="27" t="s">
        <v>141</v>
      </c>
      <c r="CI13" s="26" t="s">
        <v>143</v>
      </c>
      <c r="CJ13" s="26" t="s">
        <v>144</v>
      </c>
      <c r="CK13" s="26" t="s">
        <v>145</v>
      </c>
      <c r="CL13" s="26" t="s">
        <v>146</v>
      </c>
      <c r="CM13" s="26" t="s">
        <v>262</v>
      </c>
      <c r="CN13" s="26" t="s">
        <v>263</v>
      </c>
      <c r="CO13" s="26" t="s">
        <v>149</v>
      </c>
      <c r="CP13" s="26" t="s">
        <v>38</v>
      </c>
      <c r="CQ13" s="26" t="s">
        <v>22</v>
      </c>
      <c r="CR13" s="27" t="s">
        <v>152</v>
      </c>
      <c r="CS13" s="27" t="s">
        <v>26</v>
      </c>
      <c r="CT13" s="27" t="s">
        <v>153</v>
      </c>
      <c r="CU13" s="26" t="s">
        <v>155</v>
      </c>
      <c r="CV13" s="26" t="s">
        <v>264</v>
      </c>
      <c r="CW13" s="26" t="s">
        <v>265</v>
      </c>
      <c r="CX13" s="26" t="s">
        <v>157</v>
      </c>
      <c r="CY13" s="26" t="s">
        <v>158</v>
      </c>
      <c r="CZ13" s="26" t="s">
        <v>159</v>
      </c>
      <c r="DA13" s="26" t="s">
        <v>161</v>
      </c>
      <c r="DB13" s="26" t="s">
        <v>162</v>
      </c>
      <c r="DC13" s="26" t="s">
        <v>163</v>
      </c>
      <c r="DD13" s="27" t="s">
        <v>143</v>
      </c>
      <c r="DE13" s="27" t="s">
        <v>165</v>
      </c>
      <c r="DF13" s="27" t="s">
        <v>150</v>
      </c>
      <c r="DG13" s="27" t="s">
        <v>167</v>
      </c>
      <c r="DH13" s="27" t="s">
        <v>168</v>
      </c>
      <c r="DI13" s="27" t="s">
        <v>169</v>
      </c>
      <c r="DJ13" s="27" t="s">
        <v>171</v>
      </c>
      <c r="DK13" s="27" t="s">
        <v>172</v>
      </c>
      <c r="DL13" s="27" t="s">
        <v>173</v>
      </c>
      <c r="DM13" s="27" t="s">
        <v>175</v>
      </c>
      <c r="DN13" s="27" t="s">
        <v>176</v>
      </c>
      <c r="DO13" s="27" t="s">
        <v>177</v>
      </c>
      <c r="DP13" s="27" t="s">
        <v>301</v>
      </c>
      <c r="DQ13" s="27" t="s">
        <v>179</v>
      </c>
      <c r="DR13" s="27" t="s">
        <v>180</v>
      </c>
      <c r="DS13" s="27" t="s">
        <v>182</v>
      </c>
      <c r="DT13" s="27" t="s">
        <v>183</v>
      </c>
      <c r="DU13" s="27" t="s">
        <v>42</v>
      </c>
      <c r="DV13" s="27" t="s">
        <v>185</v>
      </c>
      <c r="DW13" s="27" t="s">
        <v>186</v>
      </c>
      <c r="DX13" s="27" t="s">
        <v>187</v>
      </c>
      <c r="DY13" s="27" t="s">
        <v>106</v>
      </c>
      <c r="DZ13" s="27" t="s">
        <v>189</v>
      </c>
      <c r="EA13" s="27" t="s">
        <v>267</v>
      </c>
      <c r="EB13" s="27" t="s">
        <v>191</v>
      </c>
      <c r="EC13" s="27" t="s">
        <v>268</v>
      </c>
      <c r="ED13" s="27" t="s">
        <v>269</v>
      </c>
      <c r="EE13" s="27" t="s">
        <v>271</v>
      </c>
      <c r="EF13" s="27" t="s">
        <v>272</v>
      </c>
      <c r="EG13" s="27" t="s">
        <v>273</v>
      </c>
      <c r="EH13" s="27" t="s">
        <v>14</v>
      </c>
      <c r="EI13" s="27" t="s">
        <v>274</v>
      </c>
      <c r="EJ13" s="27" t="s">
        <v>15</v>
      </c>
      <c r="EK13" s="27" t="s">
        <v>275</v>
      </c>
      <c r="EL13" s="27" t="s">
        <v>276</v>
      </c>
      <c r="EM13" s="27" t="s">
        <v>277</v>
      </c>
      <c r="EN13" s="27" t="s">
        <v>278</v>
      </c>
      <c r="EO13" s="27" t="s">
        <v>280</v>
      </c>
      <c r="EP13" s="27" t="s">
        <v>194</v>
      </c>
      <c r="EQ13" s="27" t="s">
        <v>28</v>
      </c>
      <c r="ER13" s="27" t="s">
        <v>36</v>
      </c>
      <c r="ES13" s="27" t="s">
        <v>37</v>
      </c>
      <c r="ET13" s="27" t="s">
        <v>284</v>
      </c>
      <c r="EU13" s="27" t="s">
        <v>282</v>
      </c>
      <c r="EV13" s="27" t="s">
        <v>283</v>
      </c>
      <c r="EW13" s="27" t="s">
        <v>198</v>
      </c>
      <c r="EX13" s="27" t="s">
        <v>197</v>
      </c>
      <c r="EY13" s="27" t="s">
        <v>35</v>
      </c>
      <c r="EZ13" s="27" t="s">
        <v>286</v>
      </c>
      <c r="FA13" s="27" t="s">
        <v>287</v>
      </c>
      <c r="FB13" s="27" t="s">
        <v>288</v>
      </c>
      <c r="FC13" s="27" t="s">
        <v>105</v>
      </c>
      <c r="FD13" s="27" t="s">
        <v>290</v>
      </c>
      <c r="FE13" s="27" t="s">
        <v>46</v>
      </c>
      <c r="FF13" s="27" t="s">
        <v>292</v>
      </c>
      <c r="FG13" s="27" t="s">
        <v>293</v>
      </c>
      <c r="FH13" s="27" t="s">
        <v>294</v>
      </c>
      <c r="FI13" s="27" t="s">
        <v>296</v>
      </c>
      <c r="FJ13" s="27" t="s">
        <v>297</v>
      </c>
      <c r="FK13" s="27" t="s">
        <v>298</v>
      </c>
    </row>
    <row r="14" spans="1:254" ht="15.75" x14ac:dyDescent="0.25">
      <c r="A14" s="11">
        <v>1</v>
      </c>
      <c r="B14" s="8" t="s">
        <v>305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28">
        <v>2</v>
      </c>
      <c r="B15" s="3" t="s">
        <v>306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28">
        <v>3</v>
      </c>
      <c r="B16" s="3" t="s">
        <v>307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28">
        <v>4</v>
      </c>
      <c r="B17" s="3" t="s">
        <v>308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28">
        <v>5</v>
      </c>
      <c r="B18" s="3" t="s">
        <v>309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28">
        <v>6</v>
      </c>
      <c r="B19" s="3" t="s">
        <v>310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2">
        <v>7</v>
      </c>
      <c r="B20" s="1" t="s">
        <v>311</v>
      </c>
      <c r="C20" s="3">
        <v>1</v>
      </c>
      <c r="D20" s="3"/>
      <c r="E20" s="3"/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8">
        <v>8</v>
      </c>
      <c r="B21" s="3" t="s">
        <v>312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8">
        <v>9</v>
      </c>
      <c r="B22" s="3" t="s">
        <v>313</v>
      </c>
      <c r="C22" s="3">
        <v>1</v>
      </c>
      <c r="D22" s="3"/>
      <c r="E22" s="3"/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ht="15.75" x14ac:dyDescent="0.25">
      <c r="A23" s="28">
        <v>10</v>
      </c>
      <c r="B23" s="32" t="s">
        <v>314</v>
      </c>
      <c r="C23" s="3">
        <v>1</v>
      </c>
      <c r="D23" s="3"/>
      <c r="E23" s="3"/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5.75" x14ac:dyDescent="0.25">
      <c r="A24" s="28">
        <v>11</v>
      </c>
      <c r="B24" s="3" t="s">
        <v>315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8">
        <v>12</v>
      </c>
      <c r="B25" s="3" t="s">
        <v>316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8">
        <v>13</v>
      </c>
      <c r="B26" s="3" t="s">
        <v>317</v>
      </c>
      <c r="C26" s="3">
        <v>1</v>
      </c>
      <c r="D26" s="3"/>
      <c r="E26" s="3"/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8">
        <v>14</v>
      </c>
      <c r="B27" s="3" t="s">
        <v>318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8">
        <v>15</v>
      </c>
      <c r="B28" s="3" t="s">
        <v>319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8">
        <v>16</v>
      </c>
      <c r="B29" s="3" t="s">
        <v>320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8">
        <v>17</v>
      </c>
      <c r="B30" s="3" t="s">
        <v>321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7.25" customHeight="1" x14ac:dyDescent="0.25">
      <c r="A31" s="28">
        <v>18</v>
      </c>
      <c r="B31" s="3" t="s">
        <v>322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25">
      <c r="A32" s="73" t="s">
        <v>48</v>
      </c>
      <c r="B32" s="74"/>
      <c r="C32" s="28">
        <f t="shared" ref="C32:BN32" si="0">SUM(C14:C31)</f>
        <v>5</v>
      </c>
      <c r="D32" s="28">
        <f t="shared" si="0"/>
        <v>5</v>
      </c>
      <c r="E32" s="28">
        <f t="shared" si="0"/>
        <v>8</v>
      </c>
      <c r="F32" s="28">
        <f t="shared" si="0"/>
        <v>1</v>
      </c>
      <c r="G32" s="28">
        <f t="shared" si="0"/>
        <v>5</v>
      </c>
      <c r="H32" s="28">
        <f t="shared" si="0"/>
        <v>12</v>
      </c>
      <c r="I32" s="28">
        <f t="shared" si="0"/>
        <v>1</v>
      </c>
      <c r="J32" s="28">
        <f t="shared" si="0"/>
        <v>5</v>
      </c>
      <c r="K32" s="28">
        <f t="shared" si="0"/>
        <v>12</v>
      </c>
      <c r="L32" s="28">
        <f t="shared" si="0"/>
        <v>1</v>
      </c>
      <c r="M32" s="28">
        <f t="shared" si="0"/>
        <v>5</v>
      </c>
      <c r="N32" s="28">
        <f t="shared" si="0"/>
        <v>12</v>
      </c>
      <c r="O32" s="28">
        <f t="shared" si="0"/>
        <v>1</v>
      </c>
      <c r="P32" s="28">
        <f t="shared" si="0"/>
        <v>5</v>
      </c>
      <c r="Q32" s="28">
        <f t="shared" si="0"/>
        <v>12</v>
      </c>
      <c r="R32" s="28">
        <f t="shared" si="0"/>
        <v>1</v>
      </c>
      <c r="S32" s="28">
        <f t="shared" si="0"/>
        <v>5</v>
      </c>
      <c r="T32" s="28">
        <f t="shared" si="0"/>
        <v>12</v>
      </c>
      <c r="U32" s="28">
        <f t="shared" si="0"/>
        <v>1</v>
      </c>
      <c r="V32" s="28">
        <f t="shared" si="0"/>
        <v>5</v>
      </c>
      <c r="W32" s="28">
        <f t="shared" si="0"/>
        <v>12</v>
      </c>
      <c r="X32" s="28">
        <f t="shared" si="0"/>
        <v>1</v>
      </c>
      <c r="Y32" s="28">
        <f t="shared" si="0"/>
        <v>5</v>
      </c>
      <c r="Z32" s="28">
        <f t="shared" si="0"/>
        <v>12</v>
      </c>
      <c r="AA32" s="28">
        <f t="shared" si="0"/>
        <v>1</v>
      </c>
      <c r="AB32" s="28">
        <f t="shared" si="0"/>
        <v>5</v>
      </c>
      <c r="AC32" s="28">
        <f t="shared" si="0"/>
        <v>12</v>
      </c>
      <c r="AD32" s="28">
        <f t="shared" si="0"/>
        <v>1</v>
      </c>
      <c r="AE32" s="28">
        <f t="shared" si="0"/>
        <v>5</v>
      </c>
      <c r="AF32" s="28">
        <f t="shared" si="0"/>
        <v>12</v>
      </c>
      <c r="AG32" s="28">
        <f t="shared" si="0"/>
        <v>1</v>
      </c>
      <c r="AH32" s="28">
        <f t="shared" si="0"/>
        <v>5</v>
      </c>
      <c r="AI32" s="28">
        <f t="shared" si="0"/>
        <v>12</v>
      </c>
      <c r="AJ32" s="28">
        <f t="shared" si="0"/>
        <v>1</v>
      </c>
      <c r="AK32" s="28">
        <f t="shared" si="0"/>
        <v>5</v>
      </c>
      <c r="AL32" s="28">
        <f t="shared" si="0"/>
        <v>12</v>
      </c>
      <c r="AM32" s="28">
        <f t="shared" si="0"/>
        <v>1</v>
      </c>
      <c r="AN32" s="28">
        <f t="shared" si="0"/>
        <v>5</v>
      </c>
      <c r="AO32" s="28">
        <f t="shared" si="0"/>
        <v>12</v>
      </c>
      <c r="AP32" s="28">
        <f t="shared" si="0"/>
        <v>1</v>
      </c>
      <c r="AQ32" s="28">
        <f t="shared" si="0"/>
        <v>5</v>
      </c>
      <c r="AR32" s="28">
        <f t="shared" si="0"/>
        <v>12</v>
      </c>
      <c r="AS32" s="28">
        <f t="shared" si="0"/>
        <v>1</v>
      </c>
      <c r="AT32" s="28">
        <f t="shared" si="0"/>
        <v>5</v>
      </c>
      <c r="AU32" s="28">
        <f t="shared" si="0"/>
        <v>12</v>
      </c>
      <c r="AV32" s="28">
        <f t="shared" si="0"/>
        <v>1</v>
      </c>
      <c r="AW32" s="28">
        <f t="shared" si="0"/>
        <v>5</v>
      </c>
      <c r="AX32" s="28">
        <f t="shared" si="0"/>
        <v>12</v>
      </c>
      <c r="AY32" s="28">
        <f t="shared" si="0"/>
        <v>1</v>
      </c>
      <c r="AZ32" s="28">
        <f t="shared" si="0"/>
        <v>5</v>
      </c>
      <c r="BA32" s="28">
        <f t="shared" si="0"/>
        <v>12</v>
      </c>
      <c r="BB32" s="28">
        <f t="shared" si="0"/>
        <v>1</v>
      </c>
      <c r="BC32" s="28">
        <f t="shared" si="0"/>
        <v>5</v>
      </c>
      <c r="BD32" s="28">
        <f t="shared" si="0"/>
        <v>12</v>
      </c>
      <c r="BE32" s="28">
        <f t="shared" si="0"/>
        <v>1</v>
      </c>
      <c r="BF32" s="28">
        <f t="shared" si="0"/>
        <v>5</v>
      </c>
      <c r="BG32" s="28">
        <f t="shared" si="0"/>
        <v>12</v>
      </c>
      <c r="BH32" s="28">
        <f t="shared" si="0"/>
        <v>1</v>
      </c>
      <c r="BI32" s="28">
        <f t="shared" si="0"/>
        <v>5</v>
      </c>
      <c r="BJ32" s="28">
        <f t="shared" si="0"/>
        <v>12</v>
      </c>
      <c r="BK32" s="28">
        <f t="shared" si="0"/>
        <v>1</v>
      </c>
      <c r="BL32" s="28">
        <f t="shared" si="0"/>
        <v>5</v>
      </c>
      <c r="BM32" s="28">
        <f t="shared" si="0"/>
        <v>12</v>
      </c>
      <c r="BN32" s="28">
        <f t="shared" si="0"/>
        <v>1</v>
      </c>
      <c r="BO32" s="28">
        <f t="shared" ref="BO32:DZ32" si="1">SUM(BO14:BO31)</f>
        <v>5</v>
      </c>
      <c r="BP32" s="28">
        <f t="shared" si="1"/>
        <v>12</v>
      </c>
      <c r="BQ32" s="28">
        <f t="shared" si="1"/>
        <v>1</v>
      </c>
      <c r="BR32" s="28">
        <f t="shared" si="1"/>
        <v>5</v>
      </c>
      <c r="BS32" s="28">
        <f t="shared" si="1"/>
        <v>12</v>
      </c>
      <c r="BT32" s="28">
        <f t="shared" si="1"/>
        <v>1</v>
      </c>
      <c r="BU32" s="28">
        <f t="shared" si="1"/>
        <v>5</v>
      </c>
      <c r="BV32" s="28">
        <f t="shared" si="1"/>
        <v>12</v>
      </c>
      <c r="BW32" s="28">
        <f t="shared" si="1"/>
        <v>1</v>
      </c>
      <c r="BX32" s="28">
        <f t="shared" si="1"/>
        <v>5</v>
      </c>
      <c r="BY32" s="28">
        <f t="shared" si="1"/>
        <v>12</v>
      </c>
      <c r="BZ32" s="28">
        <f t="shared" si="1"/>
        <v>1</v>
      </c>
      <c r="CA32" s="28">
        <f t="shared" si="1"/>
        <v>5</v>
      </c>
      <c r="CB32" s="28">
        <f t="shared" si="1"/>
        <v>12</v>
      </c>
      <c r="CC32" s="28">
        <f t="shared" si="1"/>
        <v>1</v>
      </c>
      <c r="CD32" s="28">
        <f t="shared" si="1"/>
        <v>5</v>
      </c>
      <c r="CE32" s="28">
        <f t="shared" si="1"/>
        <v>12</v>
      </c>
      <c r="CF32" s="28">
        <f t="shared" si="1"/>
        <v>1</v>
      </c>
      <c r="CG32" s="28">
        <f t="shared" si="1"/>
        <v>5</v>
      </c>
      <c r="CH32" s="28">
        <f t="shared" si="1"/>
        <v>12</v>
      </c>
      <c r="CI32" s="28">
        <f t="shared" si="1"/>
        <v>1</v>
      </c>
      <c r="CJ32" s="28">
        <f t="shared" si="1"/>
        <v>5</v>
      </c>
      <c r="CK32" s="28">
        <f t="shared" si="1"/>
        <v>12</v>
      </c>
      <c r="CL32" s="28">
        <f t="shared" si="1"/>
        <v>1</v>
      </c>
      <c r="CM32" s="28">
        <f t="shared" si="1"/>
        <v>5</v>
      </c>
      <c r="CN32" s="28">
        <f t="shared" si="1"/>
        <v>12</v>
      </c>
      <c r="CO32" s="28">
        <f t="shared" si="1"/>
        <v>1</v>
      </c>
      <c r="CP32" s="28">
        <f t="shared" si="1"/>
        <v>5</v>
      </c>
      <c r="CQ32" s="28">
        <f t="shared" si="1"/>
        <v>12</v>
      </c>
      <c r="CR32" s="28">
        <f t="shared" si="1"/>
        <v>1</v>
      </c>
      <c r="CS32" s="28">
        <f t="shared" si="1"/>
        <v>5</v>
      </c>
      <c r="CT32" s="28">
        <f t="shared" si="1"/>
        <v>12</v>
      </c>
      <c r="CU32" s="28">
        <f t="shared" si="1"/>
        <v>1</v>
      </c>
      <c r="CV32" s="28">
        <f t="shared" si="1"/>
        <v>5</v>
      </c>
      <c r="CW32" s="28">
        <f t="shared" si="1"/>
        <v>12</v>
      </c>
      <c r="CX32" s="28">
        <f t="shared" si="1"/>
        <v>1</v>
      </c>
      <c r="CY32" s="28">
        <f t="shared" si="1"/>
        <v>5</v>
      </c>
      <c r="CZ32" s="28">
        <f t="shared" si="1"/>
        <v>12</v>
      </c>
      <c r="DA32" s="28">
        <f t="shared" si="1"/>
        <v>1</v>
      </c>
      <c r="DB32" s="28">
        <f t="shared" si="1"/>
        <v>5</v>
      </c>
      <c r="DC32" s="28">
        <f t="shared" si="1"/>
        <v>12</v>
      </c>
      <c r="DD32" s="28">
        <f t="shared" si="1"/>
        <v>1</v>
      </c>
      <c r="DE32" s="28">
        <f t="shared" si="1"/>
        <v>5</v>
      </c>
      <c r="DF32" s="28">
        <f t="shared" si="1"/>
        <v>12</v>
      </c>
      <c r="DG32" s="28">
        <f t="shared" si="1"/>
        <v>1</v>
      </c>
      <c r="DH32" s="28">
        <f t="shared" si="1"/>
        <v>5</v>
      </c>
      <c r="DI32" s="28">
        <f t="shared" si="1"/>
        <v>12</v>
      </c>
      <c r="DJ32" s="28">
        <f t="shared" si="1"/>
        <v>1</v>
      </c>
      <c r="DK32" s="28">
        <f t="shared" si="1"/>
        <v>5</v>
      </c>
      <c r="DL32" s="28">
        <f t="shared" si="1"/>
        <v>12</v>
      </c>
      <c r="DM32" s="28">
        <f t="shared" si="1"/>
        <v>1</v>
      </c>
      <c r="DN32" s="28">
        <f t="shared" si="1"/>
        <v>5</v>
      </c>
      <c r="DO32" s="28">
        <f t="shared" si="1"/>
        <v>12</v>
      </c>
      <c r="DP32" s="28">
        <f t="shared" si="1"/>
        <v>1</v>
      </c>
      <c r="DQ32" s="28">
        <f t="shared" si="1"/>
        <v>5</v>
      </c>
      <c r="DR32" s="28">
        <f t="shared" si="1"/>
        <v>12</v>
      </c>
      <c r="DS32" s="28">
        <f t="shared" si="1"/>
        <v>1</v>
      </c>
      <c r="DT32" s="28">
        <f t="shared" si="1"/>
        <v>5</v>
      </c>
      <c r="DU32" s="28">
        <f t="shared" si="1"/>
        <v>12</v>
      </c>
      <c r="DV32" s="28">
        <f t="shared" si="1"/>
        <v>1</v>
      </c>
      <c r="DW32" s="28">
        <f t="shared" si="1"/>
        <v>5</v>
      </c>
      <c r="DX32" s="28">
        <f t="shared" si="1"/>
        <v>12</v>
      </c>
      <c r="DY32" s="28">
        <f t="shared" si="1"/>
        <v>1</v>
      </c>
      <c r="DZ32" s="28">
        <f t="shared" si="1"/>
        <v>5</v>
      </c>
      <c r="EA32" s="28">
        <f t="shared" ref="EA32:FK32" si="2">SUM(EA14:EA31)</f>
        <v>12</v>
      </c>
      <c r="EB32" s="28">
        <f t="shared" si="2"/>
        <v>1</v>
      </c>
      <c r="EC32" s="28">
        <f t="shared" si="2"/>
        <v>5</v>
      </c>
      <c r="ED32" s="28">
        <f t="shared" si="2"/>
        <v>12</v>
      </c>
      <c r="EE32" s="28">
        <f t="shared" si="2"/>
        <v>1</v>
      </c>
      <c r="EF32" s="28">
        <f t="shared" si="2"/>
        <v>5</v>
      </c>
      <c r="EG32" s="28">
        <f t="shared" si="2"/>
        <v>12</v>
      </c>
      <c r="EH32" s="28">
        <f t="shared" si="2"/>
        <v>1</v>
      </c>
      <c r="EI32" s="28">
        <f t="shared" si="2"/>
        <v>5</v>
      </c>
      <c r="EJ32" s="28">
        <f t="shared" si="2"/>
        <v>12</v>
      </c>
      <c r="EK32" s="28">
        <f t="shared" si="2"/>
        <v>1</v>
      </c>
      <c r="EL32" s="28">
        <f t="shared" si="2"/>
        <v>5</v>
      </c>
      <c r="EM32" s="28">
        <f t="shared" si="2"/>
        <v>12</v>
      </c>
      <c r="EN32" s="28">
        <f t="shared" si="2"/>
        <v>1</v>
      </c>
      <c r="EO32" s="28">
        <f t="shared" si="2"/>
        <v>5</v>
      </c>
      <c r="EP32" s="28">
        <f t="shared" si="2"/>
        <v>12</v>
      </c>
      <c r="EQ32" s="28">
        <f t="shared" si="2"/>
        <v>1</v>
      </c>
      <c r="ER32" s="28">
        <f t="shared" si="2"/>
        <v>5</v>
      </c>
      <c r="ES32" s="28">
        <f t="shared" si="2"/>
        <v>12</v>
      </c>
      <c r="ET32" s="28">
        <f t="shared" si="2"/>
        <v>1</v>
      </c>
      <c r="EU32" s="28">
        <f t="shared" si="2"/>
        <v>5</v>
      </c>
      <c r="EV32" s="28">
        <f t="shared" si="2"/>
        <v>12</v>
      </c>
      <c r="EW32" s="28">
        <f t="shared" si="2"/>
        <v>1</v>
      </c>
      <c r="EX32" s="28">
        <f t="shared" si="2"/>
        <v>5</v>
      </c>
      <c r="EY32" s="28">
        <f t="shared" si="2"/>
        <v>12</v>
      </c>
      <c r="EZ32" s="28">
        <f t="shared" si="2"/>
        <v>1</v>
      </c>
      <c r="FA32" s="28">
        <f t="shared" si="2"/>
        <v>5</v>
      </c>
      <c r="FB32" s="28">
        <f t="shared" si="2"/>
        <v>12</v>
      </c>
      <c r="FC32" s="28">
        <f t="shared" si="2"/>
        <v>1</v>
      </c>
      <c r="FD32" s="28">
        <f t="shared" si="2"/>
        <v>5</v>
      </c>
      <c r="FE32" s="28">
        <f t="shared" si="2"/>
        <v>12</v>
      </c>
      <c r="FF32" s="28">
        <f t="shared" si="2"/>
        <v>1</v>
      </c>
      <c r="FG32" s="28">
        <f t="shared" si="2"/>
        <v>5</v>
      </c>
      <c r="FH32" s="28">
        <f t="shared" si="2"/>
        <v>12</v>
      </c>
      <c r="FI32" s="28">
        <f t="shared" si="2"/>
        <v>1</v>
      </c>
      <c r="FJ32" s="28">
        <f t="shared" si="2"/>
        <v>5</v>
      </c>
      <c r="FK32" s="28">
        <f t="shared" si="2"/>
        <v>12</v>
      </c>
    </row>
    <row r="33" spans="1:167" x14ac:dyDescent="0.25">
      <c r="A33" s="75" t="s">
        <v>208</v>
      </c>
      <c r="B33" s="76"/>
      <c r="C33" s="7">
        <f t="shared" ref="C33:H33" si="3">C32/18%</f>
        <v>27.777777777777779</v>
      </c>
      <c r="D33" s="7">
        <f t="shared" si="3"/>
        <v>27.777777777777779</v>
      </c>
      <c r="E33" s="7">
        <f t="shared" si="3"/>
        <v>44.444444444444443</v>
      </c>
      <c r="F33" s="7">
        <f t="shared" si="3"/>
        <v>5.5555555555555554</v>
      </c>
      <c r="G33" s="7">
        <f t="shared" si="3"/>
        <v>27.777777777777779</v>
      </c>
      <c r="H33" s="7">
        <f t="shared" si="3"/>
        <v>66.666666666666671</v>
      </c>
      <c r="I33" s="7">
        <f t="shared" ref="I33" si="4">I32/20%</f>
        <v>5</v>
      </c>
      <c r="J33" s="7">
        <f t="shared" ref="J33:BU33" si="5">J32/18%</f>
        <v>27.777777777777779</v>
      </c>
      <c r="K33" s="7">
        <f t="shared" si="5"/>
        <v>66.666666666666671</v>
      </c>
      <c r="L33" s="7">
        <f t="shared" si="5"/>
        <v>5.5555555555555554</v>
      </c>
      <c r="M33" s="7">
        <f t="shared" si="5"/>
        <v>27.777777777777779</v>
      </c>
      <c r="N33" s="7">
        <f t="shared" si="5"/>
        <v>66.666666666666671</v>
      </c>
      <c r="O33" s="7">
        <f t="shared" si="5"/>
        <v>5.5555555555555554</v>
      </c>
      <c r="P33" s="7">
        <f t="shared" si="5"/>
        <v>27.777777777777779</v>
      </c>
      <c r="Q33" s="7">
        <f t="shared" si="5"/>
        <v>66.666666666666671</v>
      </c>
      <c r="R33" s="7">
        <f t="shared" si="5"/>
        <v>5.5555555555555554</v>
      </c>
      <c r="S33" s="7">
        <f t="shared" si="5"/>
        <v>27.777777777777779</v>
      </c>
      <c r="T33" s="7">
        <f t="shared" si="5"/>
        <v>66.666666666666671</v>
      </c>
      <c r="U33" s="7">
        <f t="shared" si="5"/>
        <v>5.5555555555555554</v>
      </c>
      <c r="V33" s="7">
        <f t="shared" si="5"/>
        <v>27.777777777777779</v>
      </c>
      <c r="W33" s="7">
        <f t="shared" si="5"/>
        <v>66.666666666666671</v>
      </c>
      <c r="X33" s="7">
        <f t="shared" si="5"/>
        <v>5.5555555555555554</v>
      </c>
      <c r="Y33" s="7">
        <f t="shared" si="5"/>
        <v>27.777777777777779</v>
      </c>
      <c r="Z33" s="7">
        <f t="shared" si="5"/>
        <v>66.666666666666671</v>
      </c>
      <c r="AA33" s="7">
        <f t="shared" si="5"/>
        <v>5.5555555555555554</v>
      </c>
      <c r="AB33" s="7">
        <f t="shared" si="5"/>
        <v>27.777777777777779</v>
      </c>
      <c r="AC33" s="7">
        <f t="shared" si="5"/>
        <v>66.666666666666671</v>
      </c>
      <c r="AD33" s="7">
        <f t="shared" si="5"/>
        <v>5.5555555555555554</v>
      </c>
      <c r="AE33" s="7">
        <f t="shared" si="5"/>
        <v>27.777777777777779</v>
      </c>
      <c r="AF33" s="7">
        <f t="shared" si="5"/>
        <v>66.666666666666671</v>
      </c>
      <c r="AG33" s="7">
        <f t="shared" si="5"/>
        <v>5.5555555555555554</v>
      </c>
      <c r="AH33" s="7">
        <f t="shared" si="5"/>
        <v>27.777777777777779</v>
      </c>
      <c r="AI33" s="7">
        <f t="shared" si="5"/>
        <v>66.666666666666671</v>
      </c>
      <c r="AJ33" s="7">
        <f t="shared" si="5"/>
        <v>5.5555555555555554</v>
      </c>
      <c r="AK33" s="7">
        <f t="shared" si="5"/>
        <v>27.777777777777779</v>
      </c>
      <c r="AL33" s="7">
        <f t="shared" si="5"/>
        <v>66.666666666666671</v>
      </c>
      <c r="AM33" s="7">
        <f t="shared" si="5"/>
        <v>5.5555555555555554</v>
      </c>
      <c r="AN33" s="7">
        <f t="shared" si="5"/>
        <v>27.777777777777779</v>
      </c>
      <c r="AO33" s="7">
        <f t="shared" si="5"/>
        <v>66.666666666666671</v>
      </c>
      <c r="AP33" s="7">
        <f t="shared" si="5"/>
        <v>5.5555555555555554</v>
      </c>
      <c r="AQ33" s="7">
        <f t="shared" si="5"/>
        <v>27.777777777777779</v>
      </c>
      <c r="AR33" s="7">
        <f t="shared" si="5"/>
        <v>66.666666666666671</v>
      </c>
      <c r="AS33" s="7">
        <f t="shared" si="5"/>
        <v>5.5555555555555554</v>
      </c>
      <c r="AT33" s="7">
        <f t="shared" si="5"/>
        <v>27.777777777777779</v>
      </c>
      <c r="AU33" s="7">
        <f t="shared" si="5"/>
        <v>66.666666666666671</v>
      </c>
      <c r="AV33" s="7">
        <f t="shared" si="5"/>
        <v>5.5555555555555554</v>
      </c>
      <c r="AW33" s="7">
        <f t="shared" si="5"/>
        <v>27.777777777777779</v>
      </c>
      <c r="AX33" s="7">
        <f t="shared" si="5"/>
        <v>66.666666666666671</v>
      </c>
      <c r="AY33" s="7">
        <f t="shared" si="5"/>
        <v>5.5555555555555554</v>
      </c>
      <c r="AZ33" s="7">
        <f t="shared" si="5"/>
        <v>27.777777777777779</v>
      </c>
      <c r="BA33" s="7">
        <f t="shared" si="5"/>
        <v>66.666666666666671</v>
      </c>
      <c r="BB33" s="7">
        <f t="shared" si="5"/>
        <v>5.5555555555555554</v>
      </c>
      <c r="BC33" s="7">
        <f t="shared" si="5"/>
        <v>27.777777777777779</v>
      </c>
      <c r="BD33" s="7">
        <f t="shared" si="5"/>
        <v>66.666666666666671</v>
      </c>
      <c r="BE33" s="7">
        <f t="shared" si="5"/>
        <v>5.5555555555555554</v>
      </c>
      <c r="BF33" s="7">
        <f t="shared" si="5"/>
        <v>27.777777777777779</v>
      </c>
      <c r="BG33" s="7">
        <f t="shared" si="5"/>
        <v>66.666666666666671</v>
      </c>
      <c r="BH33" s="7">
        <f t="shared" si="5"/>
        <v>5.5555555555555554</v>
      </c>
      <c r="BI33" s="7">
        <f t="shared" si="5"/>
        <v>27.777777777777779</v>
      </c>
      <c r="BJ33" s="7">
        <f t="shared" si="5"/>
        <v>66.666666666666671</v>
      </c>
      <c r="BK33" s="7">
        <f t="shared" si="5"/>
        <v>5.5555555555555554</v>
      </c>
      <c r="BL33" s="7">
        <f t="shared" si="5"/>
        <v>27.777777777777779</v>
      </c>
      <c r="BM33" s="7">
        <f t="shared" si="5"/>
        <v>66.666666666666671</v>
      </c>
      <c r="BN33" s="7">
        <f t="shared" si="5"/>
        <v>5.5555555555555554</v>
      </c>
      <c r="BO33" s="7">
        <f t="shared" si="5"/>
        <v>27.777777777777779</v>
      </c>
      <c r="BP33" s="7">
        <f t="shared" si="5"/>
        <v>66.666666666666671</v>
      </c>
      <c r="BQ33" s="7">
        <f t="shared" si="5"/>
        <v>5.5555555555555554</v>
      </c>
      <c r="BR33" s="7">
        <f t="shared" si="5"/>
        <v>27.777777777777779</v>
      </c>
      <c r="BS33" s="7">
        <f t="shared" si="5"/>
        <v>66.666666666666671</v>
      </c>
      <c r="BT33" s="7">
        <f t="shared" si="5"/>
        <v>5.5555555555555554</v>
      </c>
      <c r="BU33" s="7">
        <f t="shared" si="5"/>
        <v>27.777777777777779</v>
      </c>
      <c r="BV33" s="7">
        <f t="shared" ref="BV33:EG33" si="6">BV32/18%</f>
        <v>66.666666666666671</v>
      </c>
      <c r="BW33" s="7">
        <f t="shared" si="6"/>
        <v>5.5555555555555554</v>
      </c>
      <c r="BX33" s="7">
        <f t="shared" si="6"/>
        <v>27.777777777777779</v>
      </c>
      <c r="BY33" s="7">
        <f t="shared" si="6"/>
        <v>66.666666666666671</v>
      </c>
      <c r="BZ33" s="7">
        <f t="shared" si="6"/>
        <v>5.5555555555555554</v>
      </c>
      <c r="CA33" s="7">
        <f t="shared" si="6"/>
        <v>27.777777777777779</v>
      </c>
      <c r="CB33" s="7">
        <f t="shared" si="6"/>
        <v>66.666666666666671</v>
      </c>
      <c r="CC33" s="7">
        <f t="shared" si="6"/>
        <v>5.5555555555555554</v>
      </c>
      <c r="CD33" s="7">
        <f t="shared" si="6"/>
        <v>27.777777777777779</v>
      </c>
      <c r="CE33" s="7">
        <f t="shared" si="6"/>
        <v>66.666666666666671</v>
      </c>
      <c r="CF33" s="7">
        <f t="shared" si="6"/>
        <v>5.5555555555555554</v>
      </c>
      <c r="CG33" s="7">
        <f t="shared" si="6"/>
        <v>27.777777777777779</v>
      </c>
      <c r="CH33" s="7">
        <f t="shared" si="6"/>
        <v>66.666666666666671</v>
      </c>
      <c r="CI33" s="7">
        <f t="shared" si="6"/>
        <v>5.5555555555555554</v>
      </c>
      <c r="CJ33" s="7">
        <f t="shared" si="6"/>
        <v>27.777777777777779</v>
      </c>
      <c r="CK33" s="7">
        <f t="shared" si="6"/>
        <v>66.666666666666671</v>
      </c>
      <c r="CL33" s="7">
        <f t="shared" si="6"/>
        <v>5.5555555555555554</v>
      </c>
      <c r="CM33" s="7">
        <f t="shared" si="6"/>
        <v>27.777777777777779</v>
      </c>
      <c r="CN33" s="7">
        <f t="shared" si="6"/>
        <v>66.666666666666671</v>
      </c>
      <c r="CO33" s="7">
        <f t="shared" si="6"/>
        <v>5.5555555555555554</v>
      </c>
      <c r="CP33" s="7">
        <f t="shared" si="6"/>
        <v>27.777777777777779</v>
      </c>
      <c r="CQ33" s="7">
        <f t="shared" si="6"/>
        <v>66.666666666666671</v>
      </c>
      <c r="CR33" s="7">
        <f t="shared" si="6"/>
        <v>5.5555555555555554</v>
      </c>
      <c r="CS33" s="7">
        <f t="shared" si="6"/>
        <v>27.777777777777779</v>
      </c>
      <c r="CT33" s="7">
        <f t="shared" si="6"/>
        <v>66.666666666666671</v>
      </c>
      <c r="CU33" s="7">
        <f t="shared" si="6"/>
        <v>5.5555555555555554</v>
      </c>
      <c r="CV33" s="7">
        <f t="shared" si="6"/>
        <v>27.777777777777779</v>
      </c>
      <c r="CW33" s="7">
        <f t="shared" si="6"/>
        <v>66.666666666666671</v>
      </c>
      <c r="CX33" s="7">
        <f t="shared" si="6"/>
        <v>5.5555555555555554</v>
      </c>
      <c r="CY33" s="7">
        <f t="shared" si="6"/>
        <v>27.777777777777779</v>
      </c>
      <c r="CZ33" s="7">
        <f t="shared" si="6"/>
        <v>66.666666666666671</v>
      </c>
      <c r="DA33" s="7">
        <f t="shared" si="6"/>
        <v>5.5555555555555554</v>
      </c>
      <c r="DB33" s="7">
        <f t="shared" si="6"/>
        <v>27.777777777777779</v>
      </c>
      <c r="DC33" s="7">
        <f t="shared" si="6"/>
        <v>66.666666666666671</v>
      </c>
      <c r="DD33" s="7">
        <f t="shared" si="6"/>
        <v>5.5555555555555554</v>
      </c>
      <c r="DE33" s="7">
        <f t="shared" si="6"/>
        <v>27.777777777777779</v>
      </c>
      <c r="DF33" s="7">
        <f t="shared" si="6"/>
        <v>66.666666666666671</v>
      </c>
      <c r="DG33" s="7">
        <f t="shared" si="6"/>
        <v>5.5555555555555554</v>
      </c>
      <c r="DH33" s="7">
        <f t="shared" si="6"/>
        <v>27.777777777777779</v>
      </c>
      <c r="DI33" s="7">
        <f t="shared" si="6"/>
        <v>66.666666666666671</v>
      </c>
      <c r="DJ33" s="7">
        <f t="shared" si="6"/>
        <v>5.5555555555555554</v>
      </c>
      <c r="DK33" s="7">
        <f t="shared" si="6"/>
        <v>27.777777777777779</v>
      </c>
      <c r="DL33" s="7">
        <f t="shared" si="6"/>
        <v>66.666666666666671</v>
      </c>
      <c r="DM33" s="7">
        <f t="shared" si="6"/>
        <v>5.5555555555555554</v>
      </c>
      <c r="DN33" s="7">
        <f t="shared" si="6"/>
        <v>27.777777777777779</v>
      </c>
      <c r="DO33" s="7">
        <f t="shared" si="6"/>
        <v>66.666666666666671</v>
      </c>
      <c r="DP33" s="7">
        <f t="shared" si="6"/>
        <v>5.5555555555555554</v>
      </c>
      <c r="DQ33" s="7">
        <f t="shared" si="6"/>
        <v>27.777777777777779</v>
      </c>
      <c r="DR33" s="7">
        <f t="shared" si="6"/>
        <v>66.666666666666671</v>
      </c>
      <c r="DS33" s="7">
        <f t="shared" si="6"/>
        <v>5.5555555555555554</v>
      </c>
      <c r="DT33" s="7">
        <f t="shared" si="6"/>
        <v>27.777777777777779</v>
      </c>
      <c r="DU33" s="7">
        <f t="shared" si="6"/>
        <v>66.666666666666671</v>
      </c>
      <c r="DV33" s="7">
        <f t="shared" si="6"/>
        <v>5.5555555555555554</v>
      </c>
      <c r="DW33" s="7">
        <f t="shared" si="6"/>
        <v>27.777777777777779</v>
      </c>
      <c r="DX33" s="7">
        <f t="shared" si="6"/>
        <v>66.666666666666671</v>
      </c>
      <c r="DY33" s="7">
        <f t="shared" si="6"/>
        <v>5.5555555555555554</v>
      </c>
      <c r="DZ33" s="7">
        <f t="shared" si="6"/>
        <v>27.777777777777779</v>
      </c>
      <c r="EA33" s="7">
        <f t="shared" si="6"/>
        <v>66.666666666666671</v>
      </c>
      <c r="EB33" s="7">
        <f t="shared" si="6"/>
        <v>5.5555555555555554</v>
      </c>
      <c r="EC33" s="7">
        <f t="shared" si="6"/>
        <v>27.777777777777779</v>
      </c>
      <c r="ED33" s="7">
        <f t="shared" si="6"/>
        <v>66.666666666666671</v>
      </c>
      <c r="EE33" s="7">
        <f t="shared" si="6"/>
        <v>5.5555555555555554</v>
      </c>
      <c r="EF33" s="7">
        <f t="shared" si="6"/>
        <v>27.777777777777779</v>
      </c>
      <c r="EG33" s="7">
        <f t="shared" si="6"/>
        <v>66.666666666666671</v>
      </c>
      <c r="EH33" s="7">
        <f t="shared" ref="EH33:FK33" si="7">EH32/18%</f>
        <v>5.5555555555555554</v>
      </c>
      <c r="EI33" s="7">
        <f t="shared" si="7"/>
        <v>27.777777777777779</v>
      </c>
      <c r="EJ33" s="7">
        <f t="shared" si="7"/>
        <v>66.666666666666671</v>
      </c>
      <c r="EK33" s="7">
        <f t="shared" si="7"/>
        <v>5.5555555555555554</v>
      </c>
      <c r="EL33" s="7">
        <f t="shared" si="7"/>
        <v>27.777777777777779</v>
      </c>
      <c r="EM33" s="7">
        <f t="shared" si="7"/>
        <v>66.666666666666671</v>
      </c>
      <c r="EN33" s="7">
        <f t="shared" si="7"/>
        <v>5.5555555555555554</v>
      </c>
      <c r="EO33" s="7">
        <f t="shared" si="7"/>
        <v>27.777777777777779</v>
      </c>
      <c r="EP33" s="7">
        <f t="shared" si="7"/>
        <v>66.666666666666671</v>
      </c>
      <c r="EQ33" s="7">
        <f t="shared" si="7"/>
        <v>5.5555555555555554</v>
      </c>
      <c r="ER33" s="7">
        <f t="shared" si="7"/>
        <v>27.777777777777779</v>
      </c>
      <c r="ES33" s="7">
        <f t="shared" si="7"/>
        <v>66.666666666666671</v>
      </c>
      <c r="ET33" s="7">
        <f t="shared" si="7"/>
        <v>5.5555555555555554</v>
      </c>
      <c r="EU33" s="7">
        <f t="shared" si="7"/>
        <v>27.777777777777779</v>
      </c>
      <c r="EV33" s="7">
        <f t="shared" si="7"/>
        <v>66.666666666666671</v>
      </c>
      <c r="EW33" s="7">
        <f t="shared" si="7"/>
        <v>5.5555555555555554</v>
      </c>
      <c r="EX33" s="7">
        <f t="shared" si="7"/>
        <v>27.777777777777779</v>
      </c>
      <c r="EY33" s="7">
        <f t="shared" si="7"/>
        <v>66.666666666666671</v>
      </c>
      <c r="EZ33" s="7">
        <f t="shared" si="7"/>
        <v>5.5555555555555554</v>
      </c>
      <c r="FA33" s="7">
        <f t="shared" si="7"/>
        <v>27.777777777777779</v>
      </c>
      <c r="FB33" s="7">
        <f t="shared" si="7"/>
        <v>66.666666666666671</v>
      </c>
      <c r="FC33" s="7">
        <f t="shared" si="7"/>
        <v>5.5555555555555554</v>
      </c>
      <c r="FD33" s="7">
        <f t="shared" si="7"/>
        <v>27.777777777777779</v>
      </c>
      <c r="FE33" s="7">
        <f t="shared" si="7"/>
        <v>66.666666666666671</v>
      </c>
      <c r="FF33" s="7">
        <f t="shared" si="7"/>
        <v>5.5555555555555554</v>
      </c>
      <c r="FG33" s="7">
        <f t="shared" si="7"/>
        <v>27.777777777777779</v>
      </c>
      <c r="FH33" s="7">
        <f t="shared" si="7"/>
        <v>66.666666666666671</v>
      </c>
      <c r="FI33" s="7">
        <f t="shared" si="7"/>
        <v>5.5555555555555554</v>
      </c>
      <c r="FJ33" s="7">
        <f t="shared" si="7"/>
        <v>27.777777777777779</v>
      </c>
      <c r="FK33" s="7">
        <f t="shared" si="7"/>
        <v>66.666666666666671</v>
      </c>
    </row>
    <row r="35" spans="1:167" x14ac:dyDescent="0.25">
      <c r="B35" s="81" t="s">
        <v>199</v>
      </c>
      <c r="C35" s="82"/>
      <c r="D35" s="82"/>
      <c r="E35" s="83"/>
      <c r="F35" s="14"/>
      <c r="G35" s="14"/>
      <c r="H35" s="14"/>
      <c r="I35" s="14"/>
    </row>
    <row r="36" spans="1:167" x14ac:dyDescent="0.25">
      <c r="B36" s="3" t="s">
        <v>200</v>
      </c>
      <c r="C36" s="25" t="s">
        <v>203</v>
      </c>
      <c r="D36" s="23">
        <v>5</v>
      </c>
      <c r="E36" s="24">
        <v>28</v>
      </c>
    </row>
    <row r="37" spans="1:167" x14ac:dyDescent="0.25">
      <c r="B37" s="3" t="s">
        <v>201</v>
      </c>
      <c r="C37" s="18" t="s">
        <v>203</v>
      </c>
      <c r="D37" s="19">
        <v>5</v>
      </c>
      <c r="E37" s="15">
        <v>28</v>
      </c>
    </row>
    <row r="38" spans="1:167" x14ac:dyDescent="0.25">
      <c r="B38" s="3" t="s">
        <v>202</v>
      </c>
      <c r="C38" s="18" t="s">
        <v>203</v>
      </c>
      <c r="D38" s="19">
        <v>8</v>
      </c>
      <c r="E38" s="15">
        <v>44</v>
      </c>
    </row>
    <row r="39" spans="1:167" x14ac:dyDescent="0.25">
      <c r="B39" s="3"/>
      <c r="C39" s="22"/>
      <c r="D39" s="20">
        <f>SUM(D36:D38)</f>
        <v>18</v>
      </c>
      <c r="E39" s="20">
        <f>SUM(E36:E38)</f>
        <v>100</v>
      </c>
    </row>
    <row r="40" spans="1:167" x14ac:dyDescent="0.25">
      <c r="B40" s="3"/>
      <c r="C40" s="18"/>
      <c r="D40" s="84" t="s">
        <v>11</v>
      </c>
      <c r="E40" s="85"/>
      <c r="F40" s="86" t="s">
        <v>2</v>
      </c>
      <c r="G40" s="87"/>
      <c r="H40" s="88" t="s">
        <v>101</v>
      </c>
      <c r="I40" s="89"/>
    </row>
    <row r="41" spans="1:167" x14ac:dyDescent="0.25">
      <c r="B41" s="3" t="s">
        <v>200</v>
      </c>
      <c r="C41" s="18" t="s">
        <v>204</v>
      </c>
      <c r="D41" s="28">
        <v>1</v>
      </c>
      <c r="E41" s="15">
        <v>6</v>
      </c>
      <c r="F41" s="28">
        <v>1</v>
      </c>
      <c r="G41" s="15">
        <v>6</v>
      </c>
      <c r="H41" s="23">
        <v>5</v>
      </c>
      <c r="I41" s="24">
        <v>28</v>
      </c>
    </row>
    <row r="42" spans="1:167" x14ac:dyDescent="0.25">
      <c r="B42" s="3" t="s">
        <v>201</v>
      </c>
      <c r="C42" s="18" t="s">
        <v>204</v>
      </c>
      <c r="D42" s="19">
        <v>5</v>
      </c>
      <c r="E42" s="15">
        <v>28</v>
      </c>
      <c r="F42" s="19">
        <v>5</v>
      </c>
      <c r="G42" s="15">
        <v>28</v>
      </c>
      <c r="H42" s="19">
        <v>5</v>
      </c>
      <c r="I42" s="15">
        <v>28</v>
      </c>
    </row>
    <row r="43" spans="1:167" x14ac:dyDescent="0.25">
      <c r="B43" s="3" t="s">
        <v>202</v>
      </c>
      <c r="C43" s="18" t="s">
        <v>204</v>
      </c>
      <c r="D43" s="19">
        <v>12</v>
      </c>
      <c r="E43" s="15">
        <v>66</v>
      </c>
      <c r="F43" s="19">
        <v>12</v>
      </c>
      <c r="G43" s="15">
        <v>66</v>
      </c>
      <c r="H43" s="19">
        <v>8</v>
      </c>
      <c r="I43" s="15">
        <v>44</v>
      </c>
    </row>
    <row r="44" spans="1:167" x14ac:dyDescent="0.25">
      <c r="B44" s="3"/>
      <c r="C44" s="18"/>
      <c r="D44" s="17">
        <f t="shared" ref="D44:G44" si="8">SUM(D41:D43)</f>
        <v>18</v>
      </c>
      <c r="E44" s="17">
        <f t="shared" si="8"/>
        <v>100</v>
      </c>
      <c r="F44" s="17">
        <f t="shared" si="8"/>
        <v>18</v>
      </c>
      <c r="G44" s="17">
        <f t="shared" si="8"/>
        <v>100</v>
      </c>
      <c r="H44" s="20">
        <f>SUM(H41:H43)</f>
        <v>18</v>
      </c>
      <c r="I44" s="20">
        <f>SUM(I41:I43)</f>
        <v>100</v>
      </c>
    </row>
    <row r="45" spans="1:167" x14ac:dyDescent="0.25">
      <c r="B45" s="3" t="s">
        <v>200</v>
      </c>
      <c r="C45" s="18" t="s">
        <v>205</v>
      </c>
      <c r="D45" s="23">
        <v>5</v>
      </c>
      <c r="E45" s="24">
        <v>28</v>
      </c>
      <c r="I45" s="13"/>
    </row>
    <row r="46" spans="1:167" x14ac:dyDescent="0.25">
      <c r="B46" s="3" t="s">
        <v>201</v>
      </c>
      <c r="C46" s="18" t="s">
        <v>205</v>
      </c>
      <c r="D46" s="19">
        <v>5</v>
      </c>
      <c r="E46" s="15">
        <v>28</v>
      </c>
    </row>
    <row r="47" spans="1:167" x14ac:dyDescent="0.25">
      <c r="B47" s="3" t="s">
        <v>202</v>
      </c>
      <c r="C47" s="18" t="s">
        <v>205</v>
      </c>
      <c r="D47" s="19">
        <v>8</v>
      </c>
      <c r="E47" s="15">
        <v>44</v>
      </c>
    </row>
    <row r="48" spans="1:167" x14ac:dyDescent="0.25">
      <c r="B48" s="3"/>
      <c r="C48" s="22"/>
      <c r="D48" s="20">
        <f>SUM(D45:D47)</f>
        <v>18</v>
      </c>
      <c r="E48" s="20">
        <f>SUM(E45:E47)</f>
        <v>100</v>
      </c>
      <c r="F48" s="21"/>
    </row>
    <row r="49" spans="2:13" x14ac:dyDescent="0.25">
      <c r="B49" s="3"/>
      <c r="C49" s="18"/>
      <c r="D49" s="84" t="s">
        <v>30</v>
      </c>
      <c r="E49" s="85"/>
      <c r="F49" s="84" t="s">
        <v>24</v>
      </c>
      <c r="G49" s="85"/>
      <c r="H49" s="88" t="s">
        <v>31</v>
      </c>
      <c r="I49" s="89"/>
      <c r="J49" s="61" t="s">
        <v>32</v>
      </c>
      <c r="K49" s="61"/>
      <c r="L49" s="61" t="s">
        <v>25</v>
      </c>
      <c r="M49" s="61"/>
    </row>
    <row r="50" spans="2:13" x14ac:dyDescent="0.25">
      <c r="B50" s="3" t="s">
        <v>200</v>
      </c>
      <c r="C50" s="18" t="s">
        <v>206</v>
      </c>
      <c r="D50" s="28">
        <v>4</v>
      </c>
      <c r="E50" s="15">
        <v>22</v>
      </c>
      <c r="F50" s="23">
        <v>5</v>
      </c>
      <c r="G50" s="24">
        <v>28</v>
      </c>
      <c r="H50" s="28">
        <v>4</v>
      </c>
      <c r="I50" s="15">
        <f>(DD33+DG33+DJ33+DM33+DP33)/5</f>
        <v>5.5555555555555554</v>
      </c>
      <c r="J50" s="28">
        <v>1</v>
      </c>
      <c r="K50" s="15">
        <v>6</v>
      </c>
      <c r="L50" s="28">
        <v>1</v>
      </c>
      <c r="M50" s="15">
        <v>6</v>
      </c>
    </row>
    <row r="51" spans="2:13" x14ac:dyDescent="0.25">
      <c r="B51" s="3" t="s">
        <v>201</v>
      </c>
      <c r="C51" s="18" t="s">
        <v>206</v>
      </c>
      <c r="D51" s="28">
        <v>6</v>
      </c>
      <c r="E51" s="15">
        <v>38</v>
      </c>
      <c r="F51" s="19">
        <v>5</v>
      </c>
      <c r="G51" s="15">
        <v>28</v>
      </c>
      <c r="H51" s="28">
        <v>7</v>
      </c>
      <c r="I51" s="15">
        <f>(DE33+DH33+DK33+DN33+DQ33)/5</f>
        <v>27.777777777777779</v>
      </c>
      <c r="J51" s="19">
        <v>5</v>
      </c>
      <c r="K51" s="15">
        <v>28</v>
      </c>
      <c r="L51" s="19">
        <v>5</v>
      </c>
      <c r="M51" s="15">
        <v>28</v>
      </c>
    </row>
    <row r="52" spans="2:13" x14ac:dyDescent="0.25">
      <c r="B52" s="3" t="s">
        <v>202</v>
      </c>
      <c r="C52" s="18" t="s">
        <v>206</v>
      </c>
      <c r="D52" s="28">
        <f>E52/100*20</f>
        <v>8</v>
      </c>
      <c r="E52" s="15">
        <v>40</v>
      </c>
      <c r="F52" s="19">
        <v>8</v>
      </c>
      <c r="G52" s="15">
        <v>44</v>
      </c>
      <c r="H52" s="28">
        <v>7</v>
      </c>
      <c r="I52" s="15">
        <f>(DF33+DI33+DL33+DO33+DR33)/5</f>
        <v>66.666666666666671</v>
      </c>
      <c r="J52" s="19">
        <v>12</v>
      </c>
      <c r="K52" s="15">
        <v>66</v>
      </c>
      <c r="L52" s="19">
        <v>12</v>
      </c>
      <c r="M52" s="15">
        <v>66</v>
      </c>
    </row>
    <row r="53" spans="2:13" x14ac:dyDescent="0.25">
      <c r="B53" s="3"/>
      <c r="C53" s="18"/>
      <c r="D53" s="16">
        <f t="shared" ref="D53:M53" si="9">SUM(D50:D52)</f>
        <v>18</v>
      </c>
      <c r="E53" s="16">
        <f t="shared" si="9"/>
        <v>100</v>
      </c>
      <c r="F53" s="20">
        <f>SUM(F50:F52)</f>
        <v>18</v>
      </c>
      <c r="G53" s="20">
        <f>SUM(G50:G52)</f>
        <v>100</v>
      </c>
      <c r="H53" s="16">
        <f t="shared" si="9"/>
        <v>18</v>
      </c>
      <c r="I53" s="17">
        <f t="shared" si="9"/>
        <v>100</v>
      </c>
      <c r="J53" s="17">
        <f t="shared" si="9"/>
        <v>18</v>
      </c>
      <c r="K53" s="17">
        <f t="shared" si="9"/>
        <v>100</v>
      </c>
      <c r="L53" s="17">
        <f t="shared" si="9"/>
        <v>18</v>
      </c>
      <c r="M53" s="17">
        <f t="shared" si="9"/>
        <v>100</v>
      </c>
    </row>
    <row r="54" spans="2:13" x14ac:dyDescent="0.25">
      <c r="B54" s="3" t="s">
        <v>200</v>
      </c>
      <c r="C54" s="18" t="s">
        <v>207</v>
      </c>
      <c r="D54" s="23">
        <v>5</v>
      </c>
      <c r="E54" s="24">
        <v>28</v>
      </c>
    </row>
    <row r="55" spans="2:13" x14ac:dyDescent="0.25">
      <c r="B55" s="3" t="s">
        <v>201</v>
      </c>
      <c r="C55" s="18" t="s">
        <v>207</v>
      </c>
      <c r="D55" s="19">
        <v>5</v>
      </c>
      <c r="E55" s="15">
        <v>28</v>
      </c>
    </row>
    <row r="56" spans="2:13" x14ac:dyDescent="0.25">
      <c r="B56" s="3" t="s">
        <v>202</v>
      </c>
      <c r="C56" s="18" t="s">
        <v>207</v>
      </c>
      <c r="D56" s="19">
        <v>8</v>
      </c>
      <c r="E56" s="15">
        <v>44</v>
      </c>
    </row>
    <row r="57" spans="2:13" x14ac:dyDescent="0.25">
      <c r="B57" s="3"/>
      <c r="C57" s="18"/>
      <c r="D57" s="20">
        <f>SUM(D54:D56)</f>
        <v>18</v>
      </c>
      <c r="E57" s="20">
        <f>SUM(E54:E56)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2:B32"/>
    <mergeCell ref="A33:B33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49:K49"/>
    <mergeCell ref="L49:M49"/>
    <mergeCell ref="B35:E35"/>
    <mergeCell ref="D40:E40"/>
    <mergeCell ref="F40:G40"/>
    <mergeCell ref="H40:I40"/>
    <mergeCell ref="D49:E49"/>
    <mergeCell ref="F49:G49"/>
    <mergeCell ref="H49:I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workbookViewId="0">
      <selection activeCell="C21" sqref="C21"/>
    </sheetView>
  </sheetViews>
  <sheetFormatPr defaultRowHeight="15" x14ac:dyDescent="0.25"/>
  <cols>
    <col min="2" max="2" width="32.140625" customWidth="1"/>
    <col min="18" max="18" width="9.140625" customWidth="1"/>
  </cols>
  <sheetData>
    <row r="1" spans="1:254" ht="15.75" x14ac:dyDescent="0.25">
      <c r="A1" s="4" t="s">
        <v>29</v>
      </c>
      <c r="B1" s="9" t="s">
        <v>323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90" t="s">
        <v>324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5"/>
      <c r="V2" s="5"/>
      <c r="W2" s="5"/>
      <c r="X2" s="5"/>
      <c r="Y2" s="5"/>
      <c r="Z2" s="5"/>
      <c r="AA2" s="5"/>
      <c r="AB2" s="5"/>
      <c r="GP2" s="51" t="s">
        <v>300</v>
      </c>
      <c r="GQ2" s="5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52" t="s">
        <v>0</v>
      </c>
      <c r="B4" s="52" t="s">
        <v>325</v>
      </c>
      <c r="C4" s="53" t="s">
        <v>12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94" t="s">
        <v>1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57" t="s">
        <v>19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91" t="s">
        <v>23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61" t="s">
        <v>27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54" ht="13.5" customHeight="1" x14ac:dyDescent="0.25">
      <c r="A5" s="52"/>
      <c r="B5" s="52"/>
      <c r="C5" s="62" t="s">
        <v>326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11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 t="s">
        <v>2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 t="s">
        <v>101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 t="s">
        <v>102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30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24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31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31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25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3" t="s">
        <v>327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 x14ac:dyDescent="0.25">
      <c r="A6" s="52"/>
      <c r="B6" s="5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52"/>
      <c r="B7" s="5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52"/>
      <c r="B8" s="5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52"/>
      <c r="B9" s="5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52"/>
      <c r="B10" s="5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52"/>
      <c r="B11" s="52"/>
      <c r="C11" s="62" t="s">
        <v>328</v>
      </c>
      <c r="D11" s="62" t="s">
        <v>4</v>
      </c>
      <c r="E11" s="62" t="s">
        <v>5</v>
      </c>
      <c r="F11" s="62" t="s">
        <v>329</v>
      </c>
      <c r="G11" s="62" t="s">
        <v>6</v>
      </c>
      <c r="H11" s="62" t="s">
        <v>7</v>
      </c>
      <c r="I11" s="62" t="s">
        <v>330</v>
      </c>
      <c r="J11" s="62" t="s">
        <v>8</v>
      </c>
      <c r="K11" s="62" t="s">
        <v>9</v>
      </c>
      <c r="L11" s="62" t="s">
        <v>331</v>
      </c>
      <c r="M11" s="62" t="s">
        <v>8</v>
      </c>
      <c r="N11" s="62" t="s">
        <v>9</v>
      </c>
      <c r="O11" s="62" t="s">
        <v>332</v>
      </c>
      <c r="P11" s="62" t="s">
        <v>10</v>
      </c>
      <c r="Q11" s="62" t="s">
        <v>3</v>
      </c>
      <c r="R11" s="62" t="s">
        <v>333</v>
      </c>
      <c r="S11" s="62" t="s">
        <v>5</v>
      </c>
      <c r="T11" s="62" t="s">
        <v>334</v>
      </c>
      <c r="U11" s="62" t="s">
        <v>335</v>
      </c>
      <c r="V11" s="62"/>
      <c r="W11" s="62"/>
      <c r="X11" s="62" t="s">
        <v>336</v>
      </c>
      <c r="Y11" s="62"/>
      <c r="Z11" s="62"/>
      <c r="AA11" s="62" t="s">
        <v>337</v>
      </c>
      <c r="AB11" s="62"/>
      <c r="AC11" s="62"/>
      <c r="AD11" s="62" t="s">
        <v>338</v>
      </c>
      <c r="AE11" s="62"/>
      <c r="AF11" s="62"/>
      <c r="AG11" s="62" t="s">
        <v>339</v>
      </c>
      <c r="AH11" s="62"/>
      <c r="AI11" s="62"/>
      <c r="AJ11" s="62" t="s">
        <v>340</v>
      </c>
      <c r="AK11" s="62"/>
      <c r="AL11" s="62"/>
      <c r="AM11" s="63" t="s">
        <v>341</v>
      </c>
      <c r="AN11" s="63"/>
      <c r="AO11" s="63"/>
      <c r="AP11" s="62" t="s">
        <v>342</v>
      </c>
      <c r="AQ11" s="62"/>
      <c r="AR11" s="62"/>
      <c r="AS11" s="62" t="s">
        <v>343</v>
      </c>
      <c r="AT11" s="62"/>
      <c r="AU11" s="62"/>
      <c r="AV11" s="62" t="s">
        <v>344</v>
      </c>
      <c r="AW11" s="62"/>
      <c r="AX11" s="62"/>
      <c r="AY11" s="62" t="s">
        <v>345</v>
      </c>
      <c r="AZ11" s="62"/>
      <c r="BA11" s="62"/>
      <c r="BB11" s="62" t="s">
        <v>346</v>
      </c>
      <c r="BC11" s="62"/>
      <c r="BD11" s="62"/>
      <c r="BE11" s="63" t="s">
        <v>347</v>
      </c>
      <c r="BF11" s="63"/>
      <c r="BG11" s="63"/>
      <c r="BH11" s="63" t="s">
        <v>348</v>
      </c>
      <c r="BI11" s="63"/>
      <c r="BJ11" s="63"/>
      <c r="BK11" s="62" t="s">
        <v>349</v>
      </c>
      <c r="BL11" s="62"/>
      <c r="BM11" s="62"/>
      <c r="BN11" s="62" t="s">
        <v>350</v>
      </c>
      <c r="BO11" s="62"/>
      <c r="BP11" s="62"/>
      <c r="BQ11" s="63" t="s">
        <v>351</v>
      </c>
      <c r="BR11" s="63"/>
      <c r="BS11" s="63"/>
      <c r="BT11" s="62" t="s">
        <v>352</v>
      </c>
      <c r="BU11" s="62"/>
      <c r="BV11" s="62"/>
      <c r="BW11" s="63" t="s">
        <v>353</v>
      </c>
      <c r="BX11" s="63"/>
      <c r="BY11" s="63"/>
      <c r="BZ11" s="63" t="s">
        <v>354</v>
      </c>
      <c r="CA11" s="63"/>
      <c r="CB11" s="63"/>
      <c r="CC11" s="63" t="s">
        <v>355</v>
      </c>
      <c r="CD11" s="63"/>
      <c r="CE11" s="63"/>
      <c r="CF11" s="63" t="s">
        <v>356</v>
      </c>
      <c r="CG11" s="63"/>
      <c r="CH11" s="63"/>
      <c r="CI11" s="63" t="s">
        <v>357</v>
      </c>
      <c r="CJ11" s="63"/>
      <c r="CK11" s="63"/>
      <c r="CL11" s="63" t="s">
        <v>358</v>
      </c>
      <c r="CM11" s="63"/>
      <c r="CN11" s="63"/>
      <c r="CO11" s="63" t="s">
        <v>359</v>
      </c>
      <c r="CP11" s="63"/>
      <c r="CQ11" s="63"/>
      <c r="CR11" s="63" t="s">
        <v>360</v>
      </c>
      <c r="CS11" s="63"/>
      <c r="CT11" s="63"/>
      <c r="CU11" s="63" t="s">
        <v>361</v>
      </c>
      <c r="CV11" s="63"/>
      <c r="CW11" s="63"/>
      <c r="CX11" s="63" t="s">
        <v>362</v>
      </c>
      <c r="CY11" s="63"/>
      <c r="CZ11" s="63"/>
      <c r="DA11" s="63" t="s">
        <v>363</v>
      </c>
      <c r="DB11" s="63"/>
      <c r="DC11" s="63"/>
      <c r="DD11" s="63" t="s">
        <v>364</v>
      </c>
      <c r="DE11" s="63"/>
      <c r="DF11" s="63"/>
      <c r="DG11" s="63" t="s">
        <v>365</v>
      </c>
      <c r="DH11" s="63"/>
      <c r="DI11" s="63"/>
      <c r="DJ11" s="63" t="s">
        <v>366</v>
      </c>
      <c r="DK11" s="63"/>
      <c r="DL11" s="63"/>
      <c r="DM11" s="63" t="s">
        <v>367</v>
      </c>
      <c r="DN11" s="63"/>
      <c r="DO11" s="63"/>
      <c r="DP11" s="63" t="s">
        <v>368</v>
      </c>
      <c r="DQ11" s="63"/>
      <c r="DR11" s="63"/>
      <c r="DS11" s="63" t="s">
        <v>369</v>
      </c>
      <c r="DT11" s="63"/>
      <c r="DU11" s="63"/>
      <c r="DV11" s="63" t="s">
        <v>370</v>
      </c>
      <c r="DW11" s="63"/>
      <c r="DX11" s="63"/>
      <c r="DY11" s="63" t="s">
        <v>371</v>
      </c>
      <c r="DZ11" s="63"/>
      <c r="EA11" s="63"/>
      <c r="EB11" s="63" t="s">
        <v>372</v>
      </c>
      <c r="EC11" s="63"/>
      <c r="ED11" s="63"/>
      <c r="EE11" s="63" t="s">
        <v>373</v>
      </c>
      <c r="EF11" s="63"/>
      <c r="EG11" s="63"/>
      <c r="EH11" s="63" t="s">
        <v>374</v>
      </c>
      <c r="EI11" s="63"/>
      <c r="EJ11" s="63"/>
      <c r="EK11" s="63" t="s">
        <v>375</v>
      </c>
      <c r="EL11" s="63"/>
      <c r="EM11" s="63"/>
      <c r="EN11" s="63" t="s">
        <v>376</v>
      </c>
      <c r="EO11" s="63"/>
      <c r="EP11" s="63"/>
      <c r="EQ11" s="63" t="s">
        <v>377</v>
      </c>
      <c r="ER11" s="63"/>
      <c r="ES11" s="63"/>
      <c r="ET11" s="63" t="s">
        <v>378</v>
      </c>
      <c r="EU11" s="63"/>
      <c r="EV11" s="63"/>
      <c r="EW11" s="63" t="s">
        <v>379</v>
      </c>
      <c r="EX11" s="63"/>
      <c r="EY11" s="63"/>
      <c r="EZ11" s="63" t="s">
        <v>380</v>
      </c>
      <c r="FA11" s="63"/>
      <c r="FB11" s="63"/>
      <c r="FC11" s="63" t="s">
        <v>381</v>
      </c>
      <c r="FD11" s="63"/>
      <c r="FE11" s="63"/>
      <c r="FF11" s="63" t="s">
        <v>382</v>
      </c>
      <c r="FG11" s="63"/>
      <c r="FH11" s="63"/>
      <c r="FI11" s="63" t="s">
        <v>383</v>
      </c>
      <c r="FJ11" s="63"/>
      <c r="FK11" s="63"/>
      <c r="FL11" s="63" t="s">
        <v>384</v>
      </c>
      <c r="FM11" s="63"/>
      <c r="FN11" s="63"/>
      <c r="FO11" s="63" t="s">
        <v>385</v>
      </c>
      <c r="FP11" s="63"/>
      <c r="FQ11" s="63"/>
      <c r="FR11" s="63" t="s">
        <v>386</v>
      </c>
      <c r="FS11" s="63"/>
      <c r="FT11" s="63"/>
      <c r="FU11" s="63" t="s">
        <v>387</v>
      </c>
      <c r="FV11" s="63"/>
      <c r="FW11" s="63"/>
      <c r="FX11" s="63" t="s">
        <v>388</v>
      </c>
      <c r="FY11" s="63"/>
      <c r="FZ11" s="63"/>
      <c r="GA11" s="63" t="s">
        <v>389</v>
      </c>
      <c r="GB11" s="63"/>
      <c r="GC11" s="63"/>
      <c r="GD11" s="63" t="s">
        <v>390</v>
      </c>
      <c r="GE11" s="63"/>
      <c r="GF11" s="63"/>
      <c r="GG11" s="63" t="s">
        <v>391</v>
      </c>
      <c r="GH11" s="63"/>
      <c r="GI11" s="63"/>
      <c r="GJ11" s="63" t="s">
        <v>392</v>
      </c>
      <c r="GK11" s="63"/>
      <c r="GL11" s="63"/>
      <c r="GM11" s="63" t="s">
        <v>393</v>
      </c>
      <c r="GN11" s="63"/>
      <c r="GO11" s="63"/>
      <c r="GP11" s="63" t="s">
        <v>394</v>
      </c>
      <c r="GQ11" s="63"/>
      <c r="GR11" s="63"/>
    </row>
    <row r="12" spans="1:254" ht="85.5" customHeight="1" x14ac:dyDescent="0.25">
      <c r="A12" s="52"/>
      <c r="B12" s="52"/>
      <c r="C12" s="65" t="s">
        <v>395</v>
      </c>
      <c r="D12" s="65"/>
      <c r="E12" s="65"/>
      <c r="F12" s="65" t="s">
        <v>396</v>
      </c>
      <c r="G12" s="65"/>
      <c r="H12" s="65"/>
      <c r="I12" s="65" t="s">
        <v>397</v>
      </c>
      <c r="J12" s="65"/>
      <c r="K12" s="65"/>
      <c r="L12" s="65" t="s">
        <v>398</v>
      </c>
      <c r="M12" s="65"/>
      <c r="N12" s="65"/>
      <c r="O12" s="65" t="s">
        <v>399</v>
      </c>
      <c r="P12" s="65"/>
      <c r="Q12" s="65"/>
      <c r="R12" s="65" t="s">
        <v>400</v>
      </c>
      <c r="S12" s="65"/>
      <c r="T12" s="65"/>
      <c r="U12" s="65" t="s">
        <v>401</v>
      </c>
      <c r="V12" s="65"/>
      <c r="W12" s="65"/>
      <c r="X12" s="65" t="s">
        <v>402</v>
      </c>
      <c r="Y12" s="65"/>
      <c r="Z12" s="65"/>
      <c r="AA12" s="65" t="s">
        <v>403</v>
      </c>
      <c r="AB12" s="65"/>
      <c r="AC12" s="65"/>
      <c r="AD12" s="65" t="s">
        <v>404</v>
      </c>
      <c r="AE12" s="65"/>
      <c r="AF12" s="65"/>
      <c r="AG12" s="65" t="s">
        <v>405</v>
      </c>
      <c r="AH12" s="65"/>
      <c r="AI12" s="65"/>
      <c r="AJ12" s="65" t="s">
        <v>406</v>
      </c>
      <c r="AK12" s="65"/>
      <c r="AL12" s="65"/>
      <c r="AM12" s="65" t="s">
        <v>407</v>
      </c>
      <c r="AN12" s="65"/>
      <c r="AO12" s="65"/>
      <c r="AP12" s="65" t="s">
        <v>408</v>
      </c>
      <c r="AQ12" s="65"/>
      <c r="AR12" s="65"/>
      <c r="AS12" s="65" t="s">
        <v>409</v>
      </c>
      <c r="AT12" s="65"/>
      <c r="AU12" s="65"/>
      <c r="AV12" s="65" t="s">
        <v>410</v>
      </c>
      <c r="AW12" s="65"/>
      <c r="AX12" s="65"/>
      <c r="AY12" s="65" t="s">
        <v>411</v>
      </c>
      <c r="AZ12" s="65"/>
      <c r="BA12" s="65"/>
      <c r="BB12" s="65" t="s">
        <v>412</v>
      </c>
      <c r="BC12" s="65"/>
      <c r="BD12" s="65"/>
      <c r="BE12" s="65" t="s">
        <v>413</v>
      </c>
      <c r="BF12" s="65"/>
      <c r="BG12" s="65"/>
      <c r="BH12" s="65" t="s">
        <v>414</v>
      </c>
      <c r="BI12" s="65"/>
      <c r="BJ12" s="65"/>
      <c r="BK12" s="65" t="s">
        <v>415</v>
      </c>
      <c r="BL12" s="65"/>
      <c r="BM12" s="65"/>
      <c r="BN12" s="65" t="s">
        <v>416</v>
      </c>
      <c r="BO12" s="65"/>
      <c r="BP12" s="65"/>
      <c r="BQ12" s="65" t="s">
        <v>417</v>
      </c>
      <c r="BR12" s="65"/>
      <c r="BS12" s="65"/>
      <c r="BT12" s="65" t="s">
        <v>418</v>
      </c>
      <c r="BU12" s="65"/>
      <c r="BV12" s="65"/>
      <c r="BW12" s="65" t="s">
        <v>419</v>
      </c>
      <c r="BX12" s="65"/>
      <c r="BY12" s="65"/>
      <c r="BZ12" s="65" t="s">
        <v>420</v>
      </c>
      <c r="CA12" s="65"/>
      <c r="CB12" s="65"/>
      <c r="CC12" s="65" t="s">
        <v>421</v>
      </c>
      <c r="CD12" s="65"/>
      <c r="CE12" s="65"/>
      <c r="CF12" s="65" t="s">
        <v>422</v>
      </c>
      <c r="CG12" s="65"/>
      <c r="CH12" s="65"/>
      <c r="CI12" s="65" t="s">
        <v>423</v>
      </c>
      <c r="CJ12" s="65"/>
      <c r="CK12" s="65"/>
      <c r="CL12" s="65" t="s">
        <v>424</v>
      </c>
      <c r="CM12" s="65"/>
      <c r="CN12" s="65"/>
      <c r="CO12" s="65" t="s">
        <v>425</v>
      </c>
      <c r="CP12" s="65"/>
      <c r="CQ12" s="65"/>
      <c r="CR12" s="65" t="s">
        <v>426</v>
      </c>
      <c r="CS12" s="65"/>
      <c r="CT12" s="65"/>
      <c r="CU12" s="65" t="s">
        <v>427</v>
      </c>
      <c r="CV12" s="65"/>
      <c r="CW12" s="65"/>
      <c r="CX12" s="65" t="s">
        <v>428</v>
      </c>
      <c r="CY12" s="65"/>
      <c r="CZ12" s="65"/>
      <c r="DA12" s="65" t="s">
        <v>429</v>
      </c>
      <c r="DB12" s="65"/>
      <c r="DC12" s="65"/>
      <c r="DD12" s="65" t="s">
        <v>430</v>
      </c>
      <c r="DE12" s="65"/>
      <c r="DF12" s="65"/>
      <c r="DG12" s="65" t="s">
        <v>431</v>
      </c>
      <c r="DH12" s="65"/>
      <c r="DI12" s="65"/>
      <c r="DJ12" s="65" t="s">
        <v>432</v>
      </c>
      <c r="DK12" s="65"/>
      <c r="DL12" s="65"/>
      <c r="DM12" s="65" t="s">
        <v>433</v>
      </c>
      <c r="DN12" s="65"/>
      <c r="DO12" s="65"/>
      <c r="DP12" s="65" t="s">
        <v>434</v>
      </c>
      <c r="DQ12" s="65"/>
      <c r="DR12" s="65"/>
      <c r="DS12" s="65" t="s">
        <v>435</v>
      </c>
      <c r="DT12" s="65"/>
      <c r="DU12" s="65"/>
      <c r="DV12" s="65" t="s">
        <v>436</v>
      </c>
      <c r="DW12" s="65"/>
      <c r="DX12" s="65"/>
      <c r="DY12" s="65" t="s">
        <v>437</v>
      </c>
      <c r="DZ12" s="65"/>
      <c r="EA12" s="65"/>
      <c r="EB12" s="65" t="s">
        <v>438</v>
      </c>
      <c r="EC12" s="65"/>
      <c r="ED12" s="65"/>
      <c r="EE12" s="65" t="s">
        <v>439</v>
      </c>
      <c r="EF12" s="65"/>
      <c r="EG12" s="65"/>
      <c r="EH12" s="65" t="s">
        <v>440</v>
      </c>
      <c r="EI12" s="65"/>
      <c r="EJ12" s="65"/>
      <c r="EK12" s="66" t="s">
        <v>441</v>
      </c>
      <c r="EL12" s="66"/>
      <c r="EM12" s="66"/>
      <c r="EN12" s="65" t="s">
        <v>442</v>
      </c>
      <c r="EO12" s="65"/>
      <c r="EP12" s="65"/>
      <c r="EQ12" s="65" t="s">
        <v>443</v>
      </c>
      <c r="ER12" s="65"/>
      <c r="ES12" s="65"/>
      <c r="ET12" s="65" t="s">
        <v>444</v>
      </c>
      <c r="EU12" s="65"/>
      <c r="EV12" s="65"/>
      <c r="EW12" s="65" t="s">
        <v>445</v>
      </c>
      <c r="EX12" s="65"/>
      <c r="EY12" s="65"/>
      <c r="EZ12" s="65" t="s">
        <v>446</v>
      </c>
      <c r="FA12" s="65"/>
      <c r="FB12" s="65"/>
      <c r="FC12" s="65" t="s">
        <v>447</v>
      </c>
      <c r="FD12" s="65"/>
      <c r="FE12" s="65"/>
      <c r="FF12" s="65" t="s">
        <v>448</v>
      </c>
      <c r="FG12" s="65"/>
      <c r="FH12" s="65"/>
      <c r="FI12" s="65" t="s">
        <v>449</v>
      </c>
      <c r="FJ12" s="65"/>
      <c r="FK12" s="65"/>
      <c r="FL12" s="65" t="s">
        <v>450</v>
      </c>
      <c r="FM12" s="65"/>
      <c r="FN12" s="65"/>
      <c r="FO12" s="65" t="s">
        <v>451</v>
      </c>
      <c r="FP12" s="65"/>
      <c r="FQ12" s="65"/>
      <c r="FR12" s="65" t="s">
        <v>452</v>
      </c>
      <c r="FS12" s="65"/>
      <c r="FT12" s="65"/>
      <c r="FU12" s="66" t="s">
        <v>453</v>
      </c>
      <c r="FV12" s="66"/>
      <c r="FW12" s="66"/>
      <c r="FX12" s="65" t="s">
        <v>454</v>
      </c>
      <c r="FY12" s="65"/>
      <c r="FZ12" s="65"/>
      <c r="GA12" s="65" t="s">
        <v>455</v>
      </c>
      <c r="GB12" s="65"/>
      <c r="GC12" s="65"/>
      <c r="GD12" s="65" t="s">
        <v>456</v>
      </c>
      <c r="GE12" s="65"/>
      <c r="GF12" s="65"/>
      <c r="GG12" s="65" t="s">
        <v>457</v>
      </c>
      <c r="GH12" s="65"/>
      <c r="GI12" s="65"/>
      <c r="GJ12" s="65" t="s">
        <v>458</v>
      </c>
      <c r="GK12" s="65"/>
      <c r="GL12" s="65"/>
      <c r="GM12" s="65" t="s">
        <v>459</v>
      </c>
      <c r="GN12" s="65"/>
      <c r="GO12" s="65"/>
      <c r="GP12" s="65" t="s">
        <v>460</v>
      </c>
      <c r="GQ12" s="65"/>
      <c r="GR12" s="65"/>
    </row>
    <row r="13" spans="1:254" ht="93.75" customHeight="1" x14ac:dyDescent="0.25">
      <c r="A13" s="52"/>
      <c r="B13" s="52"/>
      <c r="C13" s="26" t="s">
        <v>461</v>
      </c>
      <c r="D13" s="26" t="s">
        <v>462</v>
      </c>
      <c r="E13" s="26" t="s">
        <v>463</v>
      </c>
      <c r="F13" s="26" t="s">
        <v>464</v>
      </c>
      <c r="G13" s="26" t="s">
        <v>465</v>
      </c>
      <c r="H13" s="26" t="s">
        <v>466</v>
      </c>
      <c r="I13" s="26" t="s">
        <v>467</v>
      </c>
      <c r="J13" s="26" t="s">
        <v>468</v>
      </c>
      <c r="K13" s="26" t="s">
        <v>469</v>
      </c>
      <c r="L13" s="26" t="s">
        <v>470</v>
      </c>
      <c r="M13" s="26" t="s">
        <v>471</v>
      </c>
      <c r="N13" s="26" t="s">
        <v>472</v>
      </c>
      <c r="O13" s="26" t="s">
        <v>473</v>
      </c>
      <c r="P13" s="26" t="s">
        <v>473</v>
      </c>
      <c r="Q13" s="26" t="s">
        <v>474</v>
      </c>
      <c r="R13" s="26" t="s">
        <v>475</v>
      </c>
      <c r="S13" s="26" t="s">
        <v>476</v>
      </c>
      <c r="T13" s="26" t="s">
        <v>477</v>
      </c>
      <c r="U13" s="26" t="s">
        <v>478</v>
      </c>
      <c r="V13" s="26" t="s">
        <v>479</v>
      </c>
      <c r="W13" s="26" t="s">
        <v>480</v>
      </c>
      <c r="X13" s="26" t="s">
        <v>481</v>
      </c>
      <c r="Y13" s="26" t="s">
        <v>38</v>
      </c>
      <c r="Z13" s="26" t="s">
        <v>482</v>
      </c>
      <c r="AA13" s="26" t="s">
        <v>483</v>
      </c>
      <c r="AB13" s="26" t="s">
        <v>484</v>
      </c>
      <c r="AC13" s="26" t="s">
        <v>485</v>
      </c>
      <c r="AD13" s="26" t="s">
        <v>486</v>
      </c>
      <c r="AE13" s="26" t="s">
        <v>487</v>
      </c>
      <c r="AF13" s="26" t="s">
        <v>488</v>
      </c>
      <c r="AG13" s="26" t="s">
        <v>489</v>
      </c>
      <c r="AH13" s="26" t="s">
        <v>490</v>
      </c>
      <c r="AI13" s="26" t="s">
        <v>491</v>
      </c>
      <c r="AJ13" s="26" t="s">
        <v>39</v>
      </c>
      <c r="AK13" s="26" t="s">
        <v>492</v>
      </c>
      <c r="AL13" s="26" t="s">
        <v>493</v>
      </c>
      <c r="AM13" s="26" t="s">
        <v>494</v>
      </c>
      <c r="AN13" s="26" t="s">
        <v>495</v>
      </c>
      <c r="AO13" s="26" t="s">
        <v>496</v>
      </c>
      <c r="AP13" s="26" t="s">
        <v>497</v>
      </c>
      <c r="AQ13" s="26" t="s">
        <v>498</v>
      </c>
      <c r="AR13" s="26" t="s">
        <v>499</v>
      </c>
      <c r="AS13" s="26" t="s">
        <v>500</v>
      </c>
      <c r="AT13" s="26" t="s">
        <v>501</v>
      </c>
      <c r="AU13" s="26" t="s">
        <v>502</v>
      </c>
      <c r="AV13" s="26" t="s">
        <v>503</v>
      </c>
      <c r="AW13" s="26" t="s">
        <v>504</v>
      </c>
      <c r="AX13" s="26" t="s">
        <v>505</v>
      </c>
      <c r="AY13" s="26" t="s">
        <v>506</v>
      </c>
      <c r="AZ13" s="26" t="s">
        <v>507</v>
      </c>
      <c r="BA13" s="26" t="s">
        <v>508</v>
      </c>
      <c r="BB13" s="26" t="s">
        <v>509</v>
      </c>
      <c r="BC13" s="26" t="s">
        <v>510</v>
      </c>
      <c r="BD13" s="26" t="s">
        <v>511</v>
      </c>
      <c r="BE13" s="26" t="s">
        <v>16</v>
      </c>
      <c r="BF13" s="26" t="s">
        <v>512</v>
      </c>
      <c r="BG13" s="26" t="s">
        <v>34</v>
      </c>
      <c r="BH13" s="26" t="s">
        <v>513</v>
      </c>
      <c r="BI13" s="26" t="s">
        <v>514</v>
      </c>
      <c r="BJ13" s="26" t="s">
        <v>515</v>
      </c>
      <c r="BK13" s="26" t="s">
        <v>516</v>
      </c>
      <c r="BL13" s="26" t="s">
        <v>517</v>
      </c>
      <c r="BM13" s="26" t="s">
        <v>518</v>
      </c>
      <c r="BN13" s="26" t="s">
        <v>519</v>
      </c>
      <c r="BO13" s="26" t="s">
        <v>520</v>
      </c>
      <c r="BP13" s="26" t="s">
        <v>521</v>
      </c>
      <c r="BQ13" s="26" t="s">
        <v>522</v>
      </c>
      <c r="BR13" s="26" t="s">
        <v>523</v>
      </c>
      <c r="BS13" s="26" t="s">
        <v>524</v>
      </c>
      <c r="BT13" s="26" t="s">
        <v>525</v>
      </c>
      <c r="BU13" s="26" t="s">
        <v>526</v>
      </c>
      <c r="BV13" s="26" t="s">
        <v>527</v>
      </c>
      <c r="BW13" s="26" t="s">
        <v>528</v>
      </c>
      <c r="BX13" s="26" t="s">
        <v>529</v>
      </c>
      <c r="BY13" s="26" t="s">
        <v>530</v>
      </c>
      <c r="BZ13" s="26" t="s">
        <v>531</v>
      </c>
      <c r="CA13" s="26" t="s">
        <v>532</v>
      </c>
      <c r="CB13" s="26" t="s">
        <v>533</v>
      </c>
      <c r="CC13" s="26" t="s">
        <v>534</v>
      </c>
      <c r="CD13" s="26" t="s">
        <v>535</v>
      </c>
      <c r="CE13" s="26" t="s">
        <v>536</v>
      </c>
      <c r="CF13" s="26" t="s">
        <v>537</v>
      </c>
      <c r="CG13" s="26" t="s">
        <v>538</v>
      </c>
      <c r="CH13" s="26" t="s">
        <v>539</v>
      </c>
      <c r="CI13" s="26" t="s">
        <v>540</v>
      </c>
      <c r="CJ13" s="26" t="s">
        <v>541</v>
      </c>
      <c r="CK13" s="26" t="s">
        <v>542</v>
      </c>
      <c r="CL13" s="26" t="s">
        <v>543</v>
      </c>
      <c r="CM13" s="26" t="s">
        <v>544</v>
      </c>
      <c r="CN13" s="26" t="s">
        <v>545</v>
      </c>
      <c r="CO13" s="26" t="s">
        <v>546</v>
      </c>
      <c r="CP13" s="26" t="s">
        <v>547</v>
      </c>
      <c r="CQ13" s="26" t="s">
        <v>548</v>
      </c>
      <c r="CR13" s="26" t="s">
        <v>549</v>
      </c>
      <c r="CS13" s="26" t="s">
        <v>550</v>
      </c>
      <c r="CT13" s="26" t="s">
        <v>551</v>
      </c>
      <c r="CU13" s="26" t="s">
        <v>552</v>
      </c>
      <c r="CV13" s="26" t="s">
        <v>553</v>
      </c>
      <c r="CW13" s="26" t="s">
        <v>554</v>
      </c>
      <c r="CX13" s="26" t="s">
        <v>555</v>
      </c>
      <c r="CY13" s="26" t="s">
        <v>556</v>
      </c>
      <c r="CZ13" s="26" t="s">
        <v>557</v>
      </c>
      <c r="DA13" s="26" t="s">
        <v>558</v>
      </c>
      <c r="DB13" s="26" t="s">
        <v>559</v>
      </c>
      <c r="DC13" s="26" t="s">
        <v>560</v>
      </c>
      <c r="DD13" s="26" t="s">
        <v>561</v>
      </c>
      <c r="DE13" s="26" t="s">
        <v>562</v>
      </c>
      <c r="DF13" s="26" t="s">
        <v>563</v>
      </c>
      <c r="DG13" s="26" t="s">
        <v>564</v>
      </c>
      <c r="DH13" s="26" t="s">
        <v>565</v>
      </c>
      <c r="DI13" s="26" t="s">
        <v>566</v>
      </c>
      <c r="DJ13" s="26" t="s">
        <v>567</v>
      </c>
      <c r="DK13" s="26" t="s">
        <v>568</v>
      </c>
      <c r="DL13" s="26" t="s">
        <v>569</v>
      </c>
      <c r="DM13" s="26" t="s">
        <v>570</v>
      </c>
      <c r="DN13" s="26" t="s">
        <v>571</v>
      </c>
      <c r="DO13" s="26" t="s">
        <v>572</v>
      </c>
      <c r="DP13" s="26" t="s">
        <v>573</v>
      </c>
      <c r="DQ13" s="26" t="s">
        <v>574</v>
      </c>
      <c r="DR13" s="26" t="s">
        <v>575</v>
      </c>
      <c r="DS13" s="26" t="s">
        <v>576</v>
      </c>
      <c r="DT13" s="26" t="s">
        <v>577</v>
      </c>
      <c r="DU13" s="26" t="s">
        <v>578</v>
      </c>
      <c r="DV13" s="26" t="s">
        <v>579</v>
      </c>
      <c r="DW13" s="26" t="s">
        <v>580</v>
      </c>
      <c r="DX13" s="26" t="s">
        <v>581</v>
      </c>
      <c r="DY13" s="26" t="s">
        <v>582</v>
      </c>
      <c r="DZ13" s="26" t="s">
        <v>583</v>
      </c>
      <c r="EA13" s="26" t="s">
        <v>584</v>
      </c>
      <c r="EB13" s="26" t="s">
        <v>585</v>
      </c>
      <c r="EC13" s="26" t="s">
        <v>586</v>
      </c>
      <c r="ED13" s="26" t="s">
        <v>587</v>
      </c>
      <c r="EE13" s="26" t="s">
        <v>171</v>
      </c>
      <c r="EF13" s="26" t="s">
        <v>588</v>
      </c>
      <c r="EG13" s="26" t="s">
        <v>589</v>
      </c>
      <c r="EH13" s="26" t="s">
        <v>590</v>
      </c>
      <c r="EI13" s="26" t="s">
        <v>591</v>
      </c>
      <c r="EJ13" s="26" t="s">
        <v>592</v>
      </c>
      <c r="EK13" s="26" t="s">
        <v>593</v>
      </c>
      <c r="EL13" s="26" t="s">
        <v>594</v>
      </c>
      <c r="EM13" s="26" t="s">
        <v>595</v>
      </c>
      <c r="EN13" s="26" t="s">
        <v>596</v>
      </c>
      <c r="EO13" s="26" t="s">
        <v>597</v>
      </c>
      <c r="EP13" s="26" t="s">
        <v>598</v>
      </c>
      <c r="EQ13" s="26" t="s">
        <v>599</v>
      </c>
      <c r="ER13" s="26" t="s">
        <v>600</v>
      </c>
      <c r="ES13" s="26" t="s">
        <v>601</v>
      </c>
      <c r="ET13" s="26" t="s">
        <v>602</v>
      </c>
      <c r="EU13" s="26" t="s">
        <v>603</v>
      </c>
      <c r="EV13" s="26" t="s">
        <v>604</v>
      </c>
      <c r="EW13" s="26" t="s">
        <v>605</v>
      </c>
      <c r="EX13" s="26" t="s">
        <v>606</v>
      </c>
      <c r="EY13" s="26" t="s">
        <v>607</v>
      </c>
      <c r="EZ13" s="26" t="s">
        <v>497</v>
      </c>
      <c r="FA13" s="26" t="s">
        <v>608</v>
      </c>
      <c r="FB13" s="26" t="s">
        <v>499</v>
      </c>
      <c r="FC13" s="26" t="s">
        <v>609</v>
      </c>
      <c r="FD13" s="26" t="s">
        <v>610</v>
      </c>
      <c r="FE13" s="26" t="s">
        <v>611</v>
      </c>
      <c r="FF13" s="26" t="s">
        <v>612</v>
      </c>
      <c r="FG13" s="26" t="s">
        <v>613</v>
      </c>
      <c r="FH13" s="26" t="s">
        <v>614</v>
      </c>
      <c r="FI13" s="26" t="s">
        <v>615</v>
      </c>
      <c r="FJ13" s="26" t="s">
        <v>616</v>
      </c>
      <c r="FK13" s="26" t="s">
        <v>617</v>
      </c>
      <c r="FL13" s="26" t="s">
        <v>618</v>
      </c>
      <c r="FM13" s="26" t="s">
        <v>619</v>
      </c>
      <c r="FN13" s="26" t="s">
        <v>620</v>
      </c>
      <c r="FO13" s="26" t="s">
        <v>621</v>
      </c>
      <c r="FP13" s="26" t="s">
        <v>622</v>
      </c>
      <c r="FQ13" s="26" t="s">
        <v>623</v>
      </c>
      <c r="FR13" s="26"/>
      <c r="FS13" s="26" t="s">
        <v>624</v>
      </c>
      <c r="FT13" s="26" t="s">
        <v>625</v>
      </c>
      <c r="FU13" s="26" t="s">
        <v>626</v>
      </c>
      <c r="FV13" s="26" t="s">
        <v>132</v>
      </c>
      <c r="FW13" s="26" t="s">
        <v>627</v>
      </c>
      <c r="FX13" s="26" t="s">
        <v>628</v>
      </c>
      <c r="FY13" s="26" t="s">
        <v>629</v>
      </c>
      <c r="FZ13" s="26" t="s">
        <v>630</v>
      </c>
      <c r="GA13" s="26" t="s">
        <v>631</v>
      </c>
      <c r="GB13" s="26" t="s">
        <v>632</v>
      </c>
      <c r="GC13" s="26" t="s">
        <v>633</v>
      </c>
      <c r="GD13" s="26" t="s">
        <v>634</v>
      </c>
      <c r="GE13" s="26" t="s">
        <v>635</v>
      </c>
      <c r="GF13" s="26" t="s">
        <v>636</v>
      </c>
      <c r="GG13" s="26" t="s">
        <v>637</v>
      </c>
      <c r="GH13" s="26" t="s">
        <v>638</v>
      </c>
      <c r="GI13" s="26" t="s">
        <v>639</v>
      </c>
      <c r="GJ13" s="26" t="s">
        <v>640</v>
      </c>
      <c r="GK13" s="26" t="s">
        <v>641</v>
      </c>
      <c r="GL13" s="26" t="s">
        <v>642</v>
      </c>
      <c r="GM13" s="26" t="s">
        <v>643</v>
      </c>
      <c r="GN13" s="26" t="s">
        <v>644</v>
      </c>
      <c r="GO13" s="26" t="s">
        <v>645</v>
      </c>
      <c r="GP13" s="26" t="s">
        <v>646</v>
      </c>
      <c r="GQ13" s="26" t="s">
        <v>647</v>
      </c>
      <c r="GR13" s="26" t="s">
        <v>648</v>
      </c>
    </row>
    <row r="14" spans="1:254" ht="15.75" x14ac:dyDescent="0.25">
      <c r="A14" s="11">
        <v>1</v>
      </c>
      <c r="B14" s="8" t="s">
        <v>649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>
        <v>1</v>
      </c>
      <c r="FA14" s="3"/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3">
        <v>1</v>
      </c>
      <c r="FM14" s="3"/>
      <c r="FN14" s="3"/>
      <c r="FO14" s="3"/>
      <c r="FP14" s="3">
        <v>1</v>
      </c>
      <c r="FQ14" s="3"/>
      <c r="FR14" s="3"/>
      <c r="FS14" s="3">
        <v>1</v>
      </c>
      <c r="FT14" s="3"/>
      <c r="FU14" s="3">
        <v>1</v>
      </c>
      <c r="FV14" s="3"/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2">
        <v>2</v>
      </c>
      <c r="B15" s="1" t="s">
        <v>650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2">
        <v>3</v>
      </c>
      <c r="B16" s="1" t="s">
        <v>651</v>
      </c>
      <c r="C16" s="3">
        <v>1</v>
      </c>
      <c r="D16" s="3"/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>
        <v>1</v>
      </c>
      <c r="FJ16" s="3"/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2">
        <v>4</v>
      </c>
      <c r="B17" s="1" t="s">
        <v>652</v>
      </c>
      <c r="C17" s="3"/>
      <c r="D17" s="3">
        <v>1</v>
      </c>
      <c r="E17" s="3"/>
      <c r="F17" s="3"/>
      <c r="G17" s="3">
        <v>1</v>
      </c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>
        <v>1</v>
      </c>
      <c r="AT17" s="3"/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>
        <v>1</v>
      </c>
      <c r="CP17" s="3"/>
      <c r="CQ17" s="3"/>
      <c r="CR17" s="3"/>
      <c r="CS17" s="3">
        <v>1</v>
      </c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/>
      <c r="GH17" s="3">
        <v>1</v>
      </c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2">
        <v>5</v>
      </c>
      <c r="B18" s="1" t="s">
        <v>653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>
        <v>1</v>
      </c>
      <c r="AK18" s="3"/>
      <c r="AL18" s="3"/>
      <c r="AM18" s="3"/>
      <c r="AN18" s="3">
        <v>1</v>
      </c>
      <c r="AO18" s="3"/>
      <c r="AP18" s="3">
        <v>1</v>
      </c>
      <c r="AQ18" s="33"/>
      <c r="AR18" s="3"/>
      <c r="AS18" s="3">
        <v>1</v>
      </c>
      <c r="AT18" s="3"/>
      <c r="AU18" s="3"/>
      <c r="AV18" s="3"/>
      <c r="AW18" s="3">
        <v>1</v>
      </c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>
        <v>1</v>
      </c>
      <c r="BX18" s="33"/>
      <c r="BY18" s="3"/>
      <c r="BZ18" s="3">
        <v>1</v>
      </c>
      <c r="CA18" s="3"/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3"/>
      <c r="CZ18" s="3"/>
      <c r="DA18" s="3">
        <v>1</v>
      </c>
      <c r="DB18" s="3"/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>
        <v>1</v>
      </c>
      <c r="DZ18" s="33"/>
      <c r="EA18" s="3"/>
      <c r="EB18" s="3">
        <v>1</v>
      </c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>
        <v>1</v>
      </c>
      <c r="EU18" s="3"/>
      <c r="EV18" s="3"/>
      <c r="EW18" s="3"/>
      <c r="EX18" s="3">
        <v>1</v>
      </c>
      <c r="EY18" s="3"/>
      <c r="EZ18" s="3">
        <v>1</v>
      </c>
      <c r="FA18" s="33"/>
      <c r="FB18" s="3"/>
      <c r="FC18" s="3">
        <v>1</v>
      </c>
      <c r="FD18" s="3"/>
      <c r="FE18" s="3"/>
      <c r="FF18" s="3"/>
      <c r="FG18" s="3">
        <v>1</v>
      </c>
      <c r="FH18" s="3"/>
      <c r="FI18" s="3"/>
      <c r="FJ18" s="3">
        <v>1</v>
      </c>
      <c r="FK18" s="3"/>
      <c r="FL18" s="3">
        <v>1</v>
      </c>
      <c r="FM18" s="33"/>
      <c r="FN18" s="3"/>
      <c r="FO18" s="3">
        <v>1</v>
      </c>
      <c r="FP18" s="3"/>
      <c r="FQ18" s="3"/>
      <c r="FR18" s="3"/>
      <c r="FS18" s="3">
        <v>1</v>
      </c>
      <c r="FT18" s="3"/>
      <c r="FU18" s="3"/>
      <c r="FV18" s="3">
        <v>1</v>
      </c>
      <c r="FW18" s="3"/>
      <c r="FX18" s="3">
        <v>1</v>
      </c>
      <c r="FY18" s="33"/>
      <c r="FZ18" s="3"/>
      <c r="GA18" s="3">
        <v>1</v>
      </c>
      <c r="GB18" s="3"/>
      <c r="GC18" s="3"/>
      <c r="GD18" s="3"/>
      <c r="GE18" s="3">
        <v>1</v>
      </c>
      <c r="GF18" s="3"/>
      <c r="GG18" s="3"/>
      <c r="GH18" s="3">
        <v>1</v>
      </c>
      <c r="GI18" s="3"/>
      <c r="GJ18" s="3">
        <v>1</v>
      </c>
      <c r="GK18" s="33"/>
      <c r="GL18" s="3"/>
      <c r="GM18" s="3">
        <v>1</v>
      </c>
      <c r="GN18" s="3"/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2">
        <v>6</v>
      </c>
      <c r="B19" s="1" t="s">
        <v>654</v>
      </c>
      <c r="C19" s="3"/>
      <c r="D19" s="3">
        <v>1</v>
      </c>
      <c r="E19" s="3"/>
      <c r="F19" s="3">
        <v>1</v>
      </c>
      <c r="G19" s="3"/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>
        <v>1</v>
      </c>
      <c r="AT19" s="3"/>
      <c r="AU19" s="3"/>
      <c r="AV19" s="3"/>
      <c r="AW19" s="3">
        <v>1</v>
      </c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>
        <v>1</v>
      </c>
      <c r="FP19" s="3"/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>
        <v>1</v>
      </c>
      <c r="GB19" s="3"/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>
        <v>1</v>
      </c>
      <c r="GN19" s="3"/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2">
        <v>7</v>
      </c>
      <c r="B20" s="3" t="s">
        <v>655</v>
      </c>
      <c r="C20" s="3"/>
      <c r="D20" s="3">
        <v>1</v>
      </c>
      <c r="E20" s="3"/>
      <c r="F20" s="3">
        <v>1</v>
      </c>
      <c r="G20" s="33"/>
      <c r="H20" s="3"/>
      <c r="I20" s="3"/>
      <c r="J20" s="3">
        <v>1</v>
      </c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3"/>
      <c r="AF20" s="3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3"/>
      <c r="BM20" s="3"/>
      <c r="BN20" s="3"/>
      <c r="BO20" s="3">
        <v>1</v>
      </c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3"/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>
        <v>1</v>
      </c>
      <c r="DE20" s="3"/>
      <c r="DF20" s="3"/>
      <c r="DG20" s="3"/>
      <c r="DH20" s="3">
        <v>1</v>
      </c>
      <c r="DI20" s="3"/>
      <c r="DJ20" s="3"/>
      <c r="DK20" s="3">
        <v>1</v>
      </c>
      <c r="DL20" s="3"/>
      <c r="DM20" s="3">
        <v>1</v>
      </c>
      <c r="DN20" s="3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>
        <v>1</v>
      </c>
      <c r="EM20" s="3"/>
      <c r="EN20" s="3">
        <v>1</v>
      </c>
      <c r="EO20" s="33"/>
      <c r="EP20" s="3"/>
      <c r="EQ20" s="3"/>
      <c r="ER20" s="3">
        <v>1</v>
      </c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>
        <v>1</v>
      </c>
      <c r="FS20" s="3"/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>
        <v>1</v>
      </c>
      <c r="GE20" s="3"/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8">
        <v>8</v>
      </c>
      <c r="B21" s="3" t="s">
        <v>656</v>
      </c>
      <c r="C21" s="3"/>
      <c r="D21" s="3">
        <v>1</v>
      </c>
      <c r="E21" s="3"/>
      <c r="F21" s="3"/>
      <c r="G21" s="3">
        <v>1</v>
      </c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/>
      <c r="CA21" s="3">
        <v>1</v>
      </c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>
        <v>1</v>
      </c>
      <c r="CY21" s="3"/>
      <c r="CZ21" s="3"/>
      <c r="DA21" s="3"/>
      <c r="DB21" s="3">
        <v>1</v>
      </c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  <c r="FL21" s="3">
        <v>1</v>
      </c>
      <c r="FM21" s="3"/>
      <c r="FN21" s="3"/>
      <c r="FO21" s="3"/>
      <c r="FP21" s="3">
        <v>1</v>
      </c>
      <c r="FQ21" s="3"/>
      <c r="FR21" s="3">
        <v>1</v>
      </c>
      <c r="FS21" s="3"/>
      <c r="FT21" s="3"/>
      <c r="FU21" s="3"/>
      <c r="FV21" s="3">
        <v>1</v>
      </c>
      <c r="FW21" s="3"/>
      <c r="FX21" s="3">
        <v>1</v>
      </c>
      <c r="FY21" s="3"/>
      <c r="FZ21" s="3"/>
      <c r="GA21" s="3"/>
      <c r="GB21" s="3">
        <v>1</v>
      </c>
      <c r="GC21" s="3"/>
      <c r="GD21" s="3">
        <v>1</v>
      </c>
      <c r="GE21" s="3"/>
      <c r="GF21" s="3"/>
      <c r="GG21" s="3"/>
      <c r="GH21" s="3">
        <v>1</v>
      </c>
      <c r="GI21" s="3"/>
      <c r="GJ21" s="3">
        <v>1</v>
      </c>
      <c r="GK21" s="3"/>
      <c r="GL21" s="3"/>
      <c r="GM21" s="3"/>
      <c r="GN21" s="3">
        <v>1</v>
      </c>
      <c r="GO21" s="3"/>
      <c r="GP21" s="3">
        <v>1</v>
      </c>
      <c r="GQ21" s="3"/>
      <c r="GR21" s="3"/>
    </row>
    <row r="22" spans="1:254" x14ac:dyDescent="0.25">
      <c r="A22" s="28">
        <v>9</v>
      </c>
      <c r="B22" s="3" t="s">
        <v>657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>
        <v>1</v>
      </c>
      <c r="BI22" s="3"/>
      <c r="BJ22" s="3"/>
      <c r="BK22" s="3"/>
      <c r="BL22" s="3">
        <v>1</v>
      </c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>
        <v>1</v>
      </c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>
        <v>1</v>
      </c>
      <c r="ER22" s="3"/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>
        <v>1</v>
      </c>
      <c r="FJ22" s="3"/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>
        <v>1</v>
      </c>
      <c r="FV22" s="3"/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>
        <v>1</v>
      </c>
      <c r="GH22" s="3"/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</row>
    <row r="23" spans="1:254" x14ac:dyDescent="0.25">
      <c r="A23" s="28">
        <v>10</v>
      </c>
      <c r="B23" s="3" t="s">
        <v>658</v>
      </c>
      <c r="C23" s="3"/>
      <c r="D23" s="3">
        <v>1</v>
      </c>
      <c r="E23" s="3"/>
      <c r="F23" s="3">
        <v>1</v>
      </c>
      <c r="G23" s="3"/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>
        <v>1</v>
      </c>
      <c r="EO23" s="3"/>
      <c r="EP23" s="3"/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 x14ac:dyDescent="0.25">
      <c r="A24" s="28">
        <v>11</v>
      </c>
      <c r="B24" s="3" t="s">
        <v>659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8">
        <v>12</v>
      </c>
      <c r="B25" s="3" t="s">
        <v>660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/>
      <c r="AZ25" s="3">
        <v>1</v>
      </c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>
        <v>1</v>
      </c>
      <c r="CD25" s="3"/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3">
        <v>1</v>
      </c>
      <c r="FM25" s="3"/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/>
      <c r="GB25" s="3">
        <v>1</v>
      </c>
      <c r="GC25" s="3"/>
      <c r="GD25" s="3">
        <v>1</v>
      </c>
      <c r="GE25" s="3"/>
      <c r="GF25" s="3"/>
      <c r="GG25" s="3"/>
      <c r="GH25" s="3">
        <v>1</v>
      </c>
      <c r="GI25" s="3"/>
      <c r="GJ25" s="3">
        <v>1</v>
      </c>
      <c r="GK25" s="3"/>
      <c r="GL25" s="3"/>
      <c r="GM25" s="3"/>
      <c r="GN25" s="3">
        <v>1</v>
      </c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8">
        <v>13</v>
      </c>
      <c r="B26" s="3" t="s">
        <v>661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>
        <v>1</v>
      </c>
      <c r="M26" s="3"/>
      <c r="N26" s="3"/>
      <c r="O26" s="3"/>
      <c r="P26" s="3">
        <v>1</v>
      </c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3"/>
      <c r="AY26" s="3">
        <v>1</v>
      </c>
      <c r="AZ26" s="3"/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/>
      <c r="CV26" s="3">
        <v>1</v>
      </c>
      <c r="CW26" s="3"/>
      <c r="CX26" s="3">
        <v>1</v>
      </c>
      <c r="CY26" s="3"/>
      <c r="CZ26" s="3"/>
      <c r="DA26" s="3"/>
      <c r="DB26" s="3">
        <v>1</v>
      </c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>
        <v>1</v>
      </c>
      <c r="EL26" s="3"/>
      <c r="EM26" s="3"/>
      <c r="EN26" s="3"/>
      <c r="EO26" s="3">
        <v>1</v>
      </c>
      <c r="EP26" s="3"/>
      <c r="EQ26" s="3"/>
      <c r="ER26" s="3">
        <v>1</v>
      </c>
      <c r="ES26" s="3"/>
      <c r="ET26" s="3">
        <v>1</v>
      </c>
      <c r="EU26" s="3"/>
      <c r="EV26" s="3"/>
      <c r="EW26" s="3"/>
      <c r="EX26" s="3">
        <v>1</v>
      </c>
      <c r="EY26" s="3"/>
      <c r="EZ26" s="3">
        <v>1</v>
      </c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/>
      <c r="GB26" s="3">
        <v>1</v>
      </c>
      <c r="GC26" s="3"/>
      <c r="GD26" s="3"/>
      <c r="GE26" s="3">
        <v>1</v>
      </c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8">
        <v>14</v>
      </c>
      <c r="B27" s="3" t="s">
        <v>662</v>
      </c>
      <c r="C27" s="3"/>
      <c r="D27" s="3">
        <v>1</v>
      </c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>
        <v>1</v>
      </c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>
        <v>1</v>
      </c>
      <c r="FM27" s="3"/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>
        <v>1</v>
      </c>
      <c r="GK27" s="3"/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8">
        <v>15</v>
      </c>
      <c r="B28" s="3" t="s">
        <v>663</v>
      </c>
      <c r="C28" s="3">
        <v>1</v>
      </c>
      <c r="D28" s="3"/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/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>
        <v>1</v>
      </c>
      <c r="GH28" s="3"/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8">
        <v>16</v>
      </c>
      <c r="B29" s="3" t="s">
        <v>664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>
        <v>1</v>
      </c>
      <c r="AQ29" s="3"/>
      <c r="AR29" s="3"/>
      <c r="AS29" s="3">
        <v>1</v>
      </c>
      <c r="AT29" s="3"/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/>
      <c r="EX29" s="3">
        <v>1</v>
      </c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8">
        <v>17</v>
      </c>
      <c r="B30" s="3" t="s">
        <v>665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>
        <v>1</v>
      </c>
      <c r="CA30" s="3"/>
      <c r="CB30" s="3"/>
      <c r="CC30" s="3">
        <v>1</v>
      </c>
      <c r="CD30" s="3"/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>
        <v>1</v>
      </c>
      <c r="EC30" s="3"/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/>
      <c r="FM30" s="3">
        <v>1</v>
      </c>
      <c r="FN30" s="3"/>
      <c r="FO30" s="3">
        <v>1</v>
      </c>
      <c r="FP30" s="3"/>
      <c r="FQ30" s="3"/>
      <c r="FR30" s="3">
        <v>1</v>
      </c>
      <c r="FS30" s="3"/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>
        <v>1</v>
      </c>
      <c r="GE30" s="3"/>
      <c r="GF30" s="3"/>
      <c r="GG30" s="3"/>
      <c r="GH30" s="3">
        <v>1</v>
      </c>
      <c r="GI30" s="3"/>
      <c r="GJ30" s="3"/>
      <c r="GK30" s="3">
        <v>1</v>
      </c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8">
        <v>18</v>
      </c>
      <c r="B31" s="3" t="s">
        <v>666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>
        <v>1</v>
      </c>
      <c r="CA31" s="3"/>
      <c r="CB31" s="3"/>
      <c r="CC31" s="3"/>
      <c r="CD31" s="3">
        <v>1</v>
      </c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/>
      <c r="EF31" s="3">
        <v>1</v>
      </c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/>
      <c r="FS31" s="3">
        <v>1</v>
      </c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8">
        <v>19</v>
      </c>
      <c r="B32" s="3" t="s">
        <v>667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>
        <v>1</v>
      </c>
      <c r="AK32" s="3"/>
      <c r="AL32" s="3"/>
      <c r="AM32" s="3">
        <v>1</v>
      </c>
      <c r="AN32" s="3"/>
      <c r="AO32" s="3"/>
      <c r="AP32" s="3"/>
      <c r="AQ32" s="3">
        <v>1</v>
      </c>
      <c r="AR32" s="3"/>
      <c r="AS32" s="3"/>
      <c r="AT32" s="3">
        <v>1</v>
      </c>
      <c r="AU32" s="3"/>
      <c r="AV32" s="3">
        <v>1</v>
      </c>
      <c r="AW32" s="3"/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>
        <v>1</v>
      </c>
      <c r="CS32" s="3"/>
      <c r="CT32" s="3"/>
      <c r="CU32" s="3">
        <v>1</v>
      </c>
      <c r="CV32" s="3"/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>
        <v>1</v>
      </c>
      <c r="DT32" s="3"/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8">
        <v>20</v>
      </c>
      <c r="B33" s="3" t="s">
        <v>668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>
        <v>1</v>
      </c>
      <c r="AW33" s="3"/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/>
      <c r="EU33" s="3">
        <v>1</v>
      </c>
      <c r="EV33" s="3"/>
      <c r="EW33" s="3">
        <v>1</v>
      </c>
      <c r="EX33" s="3"/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>
        <v>1</v>
      </c>
      <c r="FV33" s="3"/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8">
        <v>21</v>
      </c>
      <c r="B34" s="33" t="s">
        <v>669</v>
      </c>
      <c r="C34" s="3"/>
      <c r="D34" s="3">
        <v>1</v>
      </c>
      <c r="E34" s="3"/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>
        <v>1</v>
      </c>
      <c r="AH34" s="3"/>
      <c r="AI34" s="3"/>
      <c r="AJ34" s="3"/>
      <c r="AK34" s="3">
        <v>1</v>
      </c>
      <c r="AL34" s="3"/>
      <c r="AM34" s="3">
        <v>1</v>
      </c>
      <c r="AN34" s="3"/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>
        <v>1</v>
      </c>
      <c r="BO34" s="3"/>
      <c r="BP34" s="3"/>
      <c r="BQ34" s="3"/>
      <c r="BR34" s="3">
        <v>1</v>
      </c>
      <c r="BS34" s="3"/>
      <c r="BT34" s="3">
        <v>1</v>
      </c>
      <c r="BU34" s="3"/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/>
      <c r="CS34" s="3">
        <v>1</v>
      </c>
      <c r="CT34" s="3"/>
      <c r="CU34" s="3">
        <v>1</v>
      </c>
      <c r="CV34" s="3"/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>
        <v>1</v>
      </c>
      <c r="DQ34" s="3"/>
      <c r="DR34" s="3"/>
      <c r="DS34" s="3"/>
      <c r="DT34" s="3">
        <v>1</v>
      </c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/>
      <c r="EU34" s="3">
        <v>1</v>
      </c>
      <c r="EV34" s="3"/>
      <c r="EW34" s="3">
        <v>1</v>
      </c>
      <c r="EX34" s="3"/>
      <c r="EY34" s="3"/>
      <c r="EZ34" s="3">
        <v>1</v>
      </c>
      <c r="FA34" s="3"/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>
        <v>1</v>
      </c>
      <c r="FM34" s="3"/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>
        <v>1</v>
      </c>
      <c r="FY34" s="3"/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>
        <v>1</v>
      </c>
      <c r="GK34" s="3"/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73" t="s">
        <v>48</v>
      </c>
      <c r="B35" s="74"/>
      <c r="C35" s="28">
        <f t="shared" ref="C35:BN35" si="0">SUM(C14:C34)</f>
        <v>8</v>
      </c>
      <c r="D35" s="28">
        <f t="shared" si="0"/>
        <v>13</v>
      </c>
      <c r="E35" s="28">
        <f t="shared" si="0"/>
        <v>0</v>
      </c>
      <c r="F35" s="28">
        <f t="shared" si="0"/>
        <v>10</v>
      </c>
      <c r="G35" s="28">
        <f t="shared" si="0"/>
        <v>11</v>
      </c>
      <c r="H35" s="28">
        <f t="shared" si="0"/>
        <v>0</v>
      </c>
      <c r="I35" s="28">
        <f t="shared" si="0"/>
        <v>7</v>
      </c>
      <c r="J35" s="28">
        <f t="shared" si="0"/>
        <v>14</v>
      </c>
      <c r="K35" s="28">
        <f t="shared" si="0"/>
        <v>0</v>
      </c>
      <c r="L35" s="28">
        <f t="shared" si="0"/>
        <v>9</v>
      </c>
      <c r="M35" s="28">
        <f t="shared" si="0"/>
        <v>12</v>
      </c>
      <c r="N35" s="28">
        <f t="shared" si="0"/>
        <v>0</v>
      </c>
      <c r="O35" s="28">
        <f t="shared" si="0"/>
        <v>8</v>
      </c>
      <c r="P35" s="28">
        <f t="shared" si="0"/>
        <v>13</v>
      </c>
      <c r="Q35" s="28">
        <f t="shared" si="0"/>
        <v>0</v>
      </c>
      <c r="R35" s="28">
        <f t="shared" si="0"/>
        <v>10</v>
      </c>
      <c r="S35" s="28">
        <f t="shared" si="0"/>
        <v>11</v>
      </c>
      <c r="T35" s="28">
        <f t="shared" si="0"/>
        <v>0</v>
      </c>
      <c r="U35" s="28">
        <f t="shared" si="0"/>
        <v>6</v>
      </c>
      <c r="V35" s="28">
        <f t="shared" si="0"/>
        <v>15</v>
      </c>
      <c r="W35" s="28">
        <f t="shared" si="0"/>
        <v>0</v>
      </c>
      <c r="X35" s="28">
        <f t="shared" si="0"/>
        <v>7</v>
      </c>
      <c r="Y35" s="28">
        <f t="shared" si="0"/>
        <v>14</v>
      </c>
      <c r="Z35" s="28">
        <f t="shared" si="0"/>
        <v>0</v>
      </c>
      <c r="AA35" s="28">
        <f t="shared" si="0"/>
        <v>8</v>
      </c>
      <c r="AB35" s="28">
        <f t="shared" si="0"/>
        <v>13</v>
      </c>
      <c r="AC35" s="28">
        <f t="shared" si="0"/>
        <v>0</v>
      </c>
      <c r="AD35" s="28">
        <f t="shared" si="0"/>
        <v>10</v>
      </c>
      <c r="AE35" s="28">
        <f t="shared" si="0"/>
        <v>11</v>
      </c>
      <c r="AF35" s="28">
        <f t="shared" si="0"/>
        <v>0</v>
      </c>
      <c r="AG35" s="28">
        <f t="shared" si="0"/>
        <v>7</v>
      </c>
      <c r="AH35" s="28">
        <f t="shared" si="0"/>
        <v>14</v>
      </c>
      <c r="AI35" s="28">
        <f t="shared" si="0"/>
        <v>0</v>
      </c>
      <c r="AJ35" s="28">
        <f t="shared" si="0"/>
        <v>9</v>
      </c>
      <c r="AK35" s="28">
        <f t="shared" si="0"/>
        <v>12</v>
      </c>
      <c r="AL35" s="28">
        <f t="shared" si="0"/>
        <v>0</v>
      </c>
      <c r="AM35" s="28">
        <f t="shared" si="0"/>
        <v>8</v>
      </c>
      <c r="AN35" s="28">
        <f t="shared" si="0"/>
        <v>13</v>
      </c>
      <c r="AO35" s="28">
        <f t="shared" si="0"/>
        <v>0</v>
      </c>
      <c r="AP35" s="28">
        <f t="shared" si="0"/>
        <v>10</v>
      </c>
      <c r="AQ35" s="28">
        <f t="shared" si="0"/>
        <v>11</v>
      </c>
      <c r="AR35" s="28">
        <f t="shared" si="0"/>
        <v>0</v>
      </c>
      <c r="AS35" s="28">
        <f t="shared" si="0"/>
        <v>6</v>
      </c>
      <c r="AT35" s="28">
        <f t="shared" si="0"/>
        <v>15</v>
      </c>
      <c r="AU35" s="28">
        <f t="shared" si="0"/>
        <v>0</v>
      </c>
      <c r="AV35" s="28">
        <f t="shared" si="0"/>
        <v>6</v>
      </c>
      <c r="AW35" s="28">
        <f t="shared" si="0"/>
        <v>15</v>
      </c>
      <c r="AX35" s="28">
        <f t="shared" si="0"/>
        <v>0</v>
      </c>
      <c r="AY35" s="28">
        <f t="shared" si="0"/>
        <v>5</v>
      </c>
      <c r="AZ35" s="28">
        <f t="shared" si="0"/>
        <v>16</v>
      </c>
      <c r="BA35" s="28">
        <f t="shared" si="0"/>
        <v>0</v>
      </c>
      <c r="BB35" s="28">
        <f t="shared" si="0"/>
        <v>5</v>
      </c>
      <c r="BC35" s="28">
        <f t="shared" si="0"/>
        <v>16</v>
      </c>
      <c r="BD35" s="28">
        <f t="shared" si="0"/>
        <v>0</v>
      </c>
      <c r="BE35" s="28">
        <f t="shared" si="0"/>
        <v>6</v>
      </c>
      <c r="BF35" s="28">
        <f t="shared" si="0"/>
        <v>15</v>
      </c>
      <c r="BG35" s="28">
        <f t="shared" si="0"/>
        <v>0</v>
      </c>
      <c r="BH35" s="28">
        <f t="shared" si="0"/>
        <v>8</v>
      </c>
      <c r="BI35" s="28">
        <f t="shared" si="0"/>
        <v>13</v>
      </c>
      <c r="BJ35" s="28">
        <f t="shared" si="0"/>
        <v>0</v>
      </c>
      <c r="BK35" s="28">
        <f t="shared" si="0"/>
        <v>10</v>
      </c>
      <c r="BL35" s="28">
        <f t="shared" si="0"/>
        <v>11</v>
      </c>
      <c r="BM35" s="28">
        <f t="shared" si="0"/>
        <v>0</v>
      </c>
      <c r="BN35" s="28">
        <f t="shared" si="0"/>
        <v>7</v>
      </c>
      <c r="BO35" s="28">
        <f t="shared" ref="BO35:DZ35" si="1">SUM(BO14:BO34)</f>
        <v>14</v>
      </c>
      <c r="BP35" s="28">
        <f t="shared" si="1"/>
        <v>0</v>
      </c>
      <c r="BQ35" s="28">
        <f t="shared" si="1"/>
        <v>9</v>
      </c>
      <c r="BR35" s="28">
        <f t="shared" si="1"/>
        <v>12</v>
      </c>
      <c r="BS35" s="28">
        <f t="shared" si="1"/>
        <v>0</v>
      </c>
      <c r="BT35" s="28">
        <f t="shared" si="1"/>
        <v>8</v>
      </c>
      <c r="BU35" s="28">
        <f t="shared" si="1"/>
        <v>13</v>
      </c>
      <c r="BV35" s="28">
        <f t="shared" si="1"/>
        <v>0</v>
      </c>
      <c r="BW35" s="28">
        <f t="shared" si="1"/>
        <v>10</v>
      </c>
      <c r="BX35" s="28">
        <f t="shared" si="1"/>
        <v>11</v>
      </c>
      <c r="BY35" s="28">
        <f t="shared" si="1"/>
        <v>0</v>
      </c>
      <c r="BZ35" s="28">
        <f t="shared" si="1"/>
        <v>6</v>
      </c>
      <c r="CA35" s="28">
        <f t="shared" si="1"/>
        <v>15</v>
      </c>
      <c r="CB35" s="28">
        <f t="shared" si="1"/>
        <v>0</v>
      </c>
      <c r="CC35" s="28">
        <f t="shared" si="1"/>
        <v>7</v>
      </c>
      <c r="CD35" s="28">
        <f t="shared" si="1"/>
        <v>14</v>
      </c>
      <c r="CE35" s="28">
        <f t="shared" si="1"/>
        <v>0</v>
      </c>
      <c r="CF35" s="28">
        <f t="shared" si="1"/>
        <v>8</v>
      </c>
      <c r="CG35" s="28">
        <f t="shared" si="1"/>
        <v>13</v>
      </c>
      <c r="CH35" s="28">
        <f t="shared" si="1"/>
        <v>0</v>
      </c>
      <c r="CI35" s="28">
        <f t="shared" si="1"/>
        <v>8</v>
      </c>
      <c r="CJ35" s="28">
        <f t="shared" si="1"/>
        <v>13</v>
      </c>
      <c r="CK35" s="28">
        <f t="shared" si="1"/>
        <v>0</v>
      </c>
      <c r="CL35" s="28">
        <f t="shared" si="1"/>
        <v>10</v>
      </c>
      <c r="CM35" s="28">
        <f t="shared" si="1"/>
        <v>11</v>
      </c>
      <c r="CN35" s="28">
        <f t="shared" si="1"/>
        <v>0</v>
      </c>
      <c r="CO35" s="28">
        <f t="shared" si="1"/>
        <v>7</v>
      </c>
      <c r="CP35" s="28">
        <f t="shared" si="1"/>
        <v>14</v>
      </c>
      <c r="CQ35" s="28">
        <f t="shared" si="1"/>
        <v>0</v>
      </c>
      <c r="CR35" s="28">
        <f t="shared" si="1"/>
        <v>9</v>
      </c>
      <c r="CS35" s="28">
        <f t="shared" si="1"/>
        <v>12</v>
      </c>
      <c r="CT35" s="28">
        <f t="shared" si="1"/>
        <v>0</v>
      </c>
      <c r="CU35" s="28">
        <f t="shared" si="1"/>
        <v>8</v>
      </c>
      <c r="CV35" s="28">
        <f t="shared" si="1"/>
        <v>13</v>
      </c>
      <c r="CW35" s="28">
        <f t="shared" si="1"/>
        <v>0</v>
      </c>
      <c r="CX35" s="28">
        <f t="shared" si="1"/>
        <v>10</v>
      </c>
      <c r="CY35" s="28">
        <f t="shared" si="1"/>
        <v>11</v>
      </c>
      <c r="CZ35" s="28">
        <f t="shared" si="1"/>
        <v>0</v>
      </c>
      <c r="DA35" s="28">
        <f t="shared" si="1"/>
        <v>6</v>
      </c>
      <c r="DB35" s="28">
        <f t="shared" si="1"/>
        <v>15</v>
      </c>
      <c r="DC35" s="28">
        <f t="shared" si="1"/>
        <v>0</v>
      </c>
      <c r="DD35" s="28">
        <f t="shared" si="1"/>
        <v>7</v>
      </c>
      <c r="DE35" s="28">
        <f t="shared" si="1"/>
        <v>14</v>
      </c>
      <c r="DF35" s="28">
        <f t="shared" si="1"/>
        <v>0</v>
      </c>
      <c r="DG35" s="28">
        <f t="shared" si="1"/>
        <v>8</v>
      </c>
      <c r="DH35" s="28">
        <f t="shared" si="1"/>
        <v>13</v>
      </c>
      <c r="DI35" s="28">
        <f t="shared" si="1"/>
        <v>0</v>
      </c>
      <c r="DJ35" s="28">
        <f t="shared" si="1"/>
        <v>8</v>
      </c>
      <c r="DK35" s="28">
        <f t="shared" si="1"/>
        <v>13</v>
      </c>
      <c r="DL35" s="28">
        <f t="shared" si="1"/>
        <v>0</v>
      </c>
      <c r="DM35" s="28">
        <f t="shared" si="1"/>
        <v>10</v>
      </c>
      <c r="DN35" s="28">
        <f t="shared" si="1"/>
        <v>11</v>
      </c>
      <c r="DO35" s="28">
        <f t="shared" si="1"/>
        <v>0</v>
      </c>
      <c r="DP35" s="28">
        <f t="shared" si="1"/>
        <v>7</v>
      </c>
      <c r="DQ35" s="28">
        <f t="shared" si="1"/>
        <v>14</v>
      </c>
      <c r="DR35" s="28">
        <f t="shared" si="1"/>
        <v>0</v>
      </c>
      <c r="DS35" s="28">
        <f t="shared" si="1"/>
        <v>9</v>
      </c>
      <c r="DT35" s="28">
        <f t="shared" si="1"/>
        <v>12</v>
      </c>
      <c r="DU35" s="28">
        <f t="shared" si="1"/>
        <v>0</v>
      </c>
      <c r="DV35" s="28">
        <f t="shared" si="1"/>
        <v>8</v>
      </c>
      <c r="DW35" s="28">
        <f t="shared" si="1"/>
        <v>13</v>
      </c>
      <c r="DX35" s="28">
        <f t="shared" si="1"/>
        <v>0</v>
      </c>
      <c r="DY35" s="28">
        <f t="shared" si="1"/>
        <v>10</v>
      </c>
      <c r="DZ35" s="28">
        <f t="shared" si="1"/>
        <v>11</v>
      </c>
      <c r="EA35" s="28">
        <f t="shared" ref="EA35:GL35" si="2">SUM(EA14:EA34)</f>
        <v>0</v>
      </c>
      <c r="EB35" s="28">
        <f t="shared" si="2"/>
        <v>6</v>
      </c>
      <c r="EC35" s="28">
        <f t="shared" si="2"/>
        <v>15</v>
      </c>
      <c r="ED35" s="28">
        <f t="shared" si="2"/>
        <v>0</v>
      </c>
      <c r="EE35" s="28">
        <f t="shared" si="2"/>
        <v>7</v>
      </c>
      <c r="EF35" s="28">
        <f t="shared" si="2"/>
        <v>14</v>
      </c>
      <c r="EG35" s="28">
        <f t="shared" si="2"/>
        <v>0</v>
      </c>
      <c r="EH35" s="28">
        <f t="shared" si="2"/>
        <v>8</v>
      </c>
      <c r="EI35" s="28">
        <f t="shared" si="2"/>
        <v>13</v>
      </c>
      <c r="EJ35" s="28">
        <f t="shared" si="2"/>
        <v>0</v>
      </c>
      <c r="EK35" s="28">
        <f t="shared" si="2"/>
        <v>8</v>
      </c>
      <c r="EL35" s="28">
        <f t="shared" si="2"/>
        <v>13</v>
      </c>
      <c r="EM35" s="28">
        <f t="shared" si="2"/>
        <v>0</v>
      </c>
      <c r="EN35" s="28">
        <f t="shared" si="2"/>
        <v>10</v>
      </c>
      <c r="EO35" s="28">
        <f t="shared" si="2"/>
        <v>11</v>
      </c>
      <c r="EP35" s="28">
        <f t="shared" si="2"/>
        <v>0</v>
      </c>
      <c r="EQ35" s="28">
        <f t="shared" si="2"/>
        <v>7</v>
      </c>
      <c r="ER35" s="28">
        <f t="shared" si="2"/>
        <v>14</v>
      </c>
      <c r="ES35" s="28">
        <f t="shared" si="2"/>
        <v>0</v>
      </c>
      <c r="ET35" s="28">
        <f t="shared" si="2"/>
        <v>9</v>
      </c>
      <c r="EU35" s="28">
        <f t="shared" si="2"/>
        <v>12</v>
      </c>
      <c r="EV35" s="28">
        <f t="shared" si="2"/>
        <v>0</v>
      </c>
      <c r="EW35" s="28">
        <f t="shared" si="2"/>
        <v>8</v>
      </c>
      <c r="EX35" s="28">
        <f t="shared" si="2"/>
        <v>13</v>
      </c>
      <c r="EY35" s="28">
        <f t="shared" si="2"/>
        <v>0</v>
      </c>
      <c r="EZ35" s="28">
        <f t="shared" si="2"/>
        <v>10</v>
      </c>
      <c r="FA35" s="28">
        <f t="shared" si="2"/>
        <v>11</v>
      </c>
      <c r="FB35" s="28">
        <f t="shared" si="2"/>
        <v>0</v>
      </c>
      <c r="FC35" s="28">
        <f t="shared" si="2"/>
        <v>6</v>
      </c>
      <c r="FD35" s="28">
        <f t="shared" si="2"/>
        <v>15</v>
      </c>
      <c r="FE35" s="28">
        <f t="shared" si="2"/>
        <v>0</v>
      </c>
      <c r="FF35" s="28">
        <f t="shared" si="2"/>
        <v>7</v>
      </c>
      <c r="FG35" s="28">
        <f t="shared" si="2"/>
        <v>14</v>
      </c>
      <c r="FH35" s="28">
        <f t="shared" si="2"/>
        <v>0</v>
      </c>
      <c r="FI35" s="28">
        <f t="shared" si="2"/>
        <v>8</v>
      </c>
      <c r="FJ35" s="28">
        <f t="shared" si="2"/>
        <v>13</v>
      </c>
      <c r="FK35" s="28">
        <f t="shared" si="2"/>
        <v>0</v>
      </c>
      <c r="FL35" s="28">
        <f t="shared" si="2"/>
        <v>10</v>
      </c>
      <c r="FM35" s="28">
        <f t="shared" si="2"/>
        <v>11</v>
      </c>
      <c r="FN35" s="28">
        <f t="shared" si="2"/>
        <v>0</v>
      </c>
      <c r="FO35" s="28">
        <f t="shared" si="2"/>
        <v>6</v>
      </c>
      <c r="FP35" s="28">
        <f t="shared" si="2"/>
        <v>15</v>
      </c>
      <c r="FQ35" s="28">
        <f t="shared" si="2"/>
        <v>0</v>
      </c>
      <c r="FR35" s="28">
        <f t="shared" si="2"/>
        <v>7</v>
      </c>
      <c r="FS35" s="28">
        <f t="shared" si="2"/>
        <v>14</v>
      </c>
      <c r="FT35" s="28">
        <f t="shared" si="2"/>
        <v>0</v>
      </c>
      <c r="FU35" s="28">
        <f t="shared" si="2"/>
        <v>8</v>
      </c>
      <c r="FV35" s="28">
        <f t="shared" si="2"/>
        <v>13</v>
      </c>
      <c r="FW35" s="28">
        <f t="shared" si="2"/>
        <v>0</v>
      </c>
      <c r="FX35" s="28">
        <f t="shared" si="2"/>
        <v>10</v>
      </c>
      <c r="FY35" s="28">
        <f t="shared" si="2"/>
        <v>11</v>
      </c>
      <c r="FZ35" s="28">
        <f t="shared" si="2"/>
        <v>0</v>
      </c>
      <c r="GA35" s="28">
        <f t="shared" si="2"/>
        <v>6</v>
      </c>
      <c r="GB35" s="28">
        <f t="shared" si="2"/>
        <v>15</v>
      </c>
      <c r="GC35" s="28">
        <f t="shared" si="2"/>
        <v>0</v>
      </c>
      <c r="GD35" s="28">
        <f t="shared" si="2"/>
        <v>7</v>
      </c>
      <c r="GE35" s="28">
        <f t="shared" si="2"/>
        <v>14</v>
      </c>
      <c r="GF35" s="28">
        <f t="shared" si="2"/>
        <v>0</v>
      </c>
      <c r="GG35" s="28">
        <f t="shared" si="2"/>
        <v>8</v>
      </c>
      <c r="GH35" s="28">
        <f t="shared" si="2"/>
        <v>13</v>
      </c>
      <c r="GI35" s="28">
        <f t="shared" si="2"/>
        <v>0</v>
      </c>
      <c r="GJ35" s="28">
        <f t="shared" si="2"/>
        <v>10</v>
      </c>
      <c r="GK35" s="28">
        <f t="shared" si="2"/>
        <v>11</v>
      </c>
      <c r="GL35" s="28">
        <f t="shared" si="2"/>
        <v>0</v>
      </c>
      <c r="GM35" s="28">
        <f t="shared" ref="GM35:GR35" si="3">SUM(GM14:GM34)</f>
        <v>6</v>
      </c>
      <c r="GN35" s="28">
        <f t="shared" si="3"/>
        <v>15</v>
      </c>
      <c r="GO35" s="28">
        <f t="shared" si="3"/>
        <v>0</v>
      </c>
      <c r="GP35" s="28">
        <f t="shared" si="3"/>
        <v>7</v>
      </c>
      <c r="GQ35" s="28">
        <f t="shared" si="3"/>
        <v>14</v>
      </c>
      <c r="GR35" s="28">
        <f t="shared" si="3"/>
        <v>0</v>
      </c>
    </row>
    <row r="36" spans="1:254" ht="37.5" customHeight="1" x14ac:dyDescent="0.25">
      <c r="A36" s="75" t="s">
        <v>670</v>
      </c>
      <c r="B36" s="76"/>
      <c r="C36" s="7">
        <f>C35/21%</f>
        <v>38.095238095238095</v>
      </c>
      <c r="D36" s="7">
        <f t="shared" ref="D36:BO36" si="4">D35/21%</f>
        <v>61.904761904761905</v>
      </c>
      <c r="E36" s="7">
        <f t="shared" si="4"/>
        <v>0</v>
      </c>
      <c r="F36" s="7">
        <f t="shared" si="4"/>
        <v>47.61904761904762</v>
      </c>
      <c r="G36" s="7">
        <f t="shared" si="4"/>
        <v>52.38095238095238</v>
      </c>
      <c r="H36" s="7">
        <f t="shared" si="4"/>
        <v>0</v>
      </c>
      <c r="I36" s="7">
        <f t="shared" si="4"/>
        <v>33.333333333333336</v>
      </c>
      <c r="J36" s="7">
        <f t="shared" si="4"/>
        <v>66.666666666666671</v>
      </c>
      <c r="K36" s="7">
        <f t="shared" si="4"/>
        <v>0</v>
      </c>
      <c r="L36" s="7">
        <f t="shared" si="4"/>
        <v>42.857142857142861</v>
      </c>
      <c r="M36" s="7">
        <f t="shared" si="4"/>
        <v>57.142857142857146</v>
      </c>
      <c r="N36" s="7">
        <f t="shared" si="4"/>
        <v>0</v>
      </c>
      <c r="O36" s="7">
        <f t="shared" si="4"/>
        <v>38.095238095238095</v>
      </c>
      <c r="P36" s="7">
        <f t="shared" si="4"/>
        <v>61.904761904761905</v>
      </c>
      <c r="Q36" s="7">
        <f t="shared" si="4"/>
        <v>0</v>
      </c>
      <c r="R36" s="7">
        <f t="shared" si="4"/>
        <v>47.61904761904762</v>
      </c>
      <c r="S36" s="7">
        <f t="shared" si="4"/>
        <v>52.38095238095238</v>
      </c>
      <c r="T36" s="7">
        <f t="shared" si="4"/>
        <v>0</v>
      </c>
      <c r="U36" s="7">
        <f t="shared" si="4"/>
        <v>28.571428571428573</v>
      </c>
      <c r="V36" s="7">
        <f t="shared" si="4"/>
        <v>71.428571428571431</v>
      </c>
      <c r="W36" s="7">
        <f t="shared" si="4"/>
        <v>0</v>
      </c>
      <c r="X36" s="7">
        <f t="shared" si="4"/>
        <v>33.333333333333336</v>
      </c>
      <c r="Y36" s="7">
        <f t="shared" si="4"/>
        <v>66.666666666666671</v>
      </c>
      <c r="Z36" s="7">
        <f t="shared" si="4"/>
        <v>0</v>
      </c>
      <c r="AA36" s="7">
        <f t="shared" si="4"/>
        <v>38.095238095238095</v>
      </c>
      <c r="AB36" s="7">
        <f t="shared" si="4"/>
        <v>61.904761904761905</v>
      </c>
      <c r="AC36" s="7">
        <f t="shared" si="4"/>
        <v>0</v>
      </c>
      <c r="AD36" s="7">
        <f t="shared" si="4"/>
        <v>47.61904761904762</v>
      </c>
      <c r="AE36" s="7">
        <f t="shared" si="4"/>
        <v>52.38095238095238</v>
      </c>
      <c r="AF36" s="7">
        <f t="shared" si="4"/>
        <v>0</v>
      </c>
      <c r="AG36" s="7">
        <f t="shared" si="4"/>
        <v>33.333333333333336</v>
      </c>
      <c r="AH36" s="7">
        <f t="shared" si="4"/>
        <v>66.666666666666671</v>
      </c>
      <c r="AI36" s="7">
        <f t="shared" si="4"/>
        <v>0</v>
      </c>
      <c r="AJ36" s="7">
        <f t="shared" si="4"/>
        <v>42.857142857142861</v>
      </c>
      <c r="AK36" s="7">
        <f t="shared" si="4"/>
        <v>57.142857142857146</v>
      </c>
      <c r="AL36" s="7">
        <f t="shared" si="4"/>
        <v>0</v>
      </c>
      <c r="AM36" s="7">
        <f t="shared" si="4"/>
        <v>38.095238095238095</v>
      </c>
      <c r="AN36" s="7">
        <f t="shared" si="4"/>
        <v>61.904761904761905</v>
      </c>
      <c r="AO36" s="7">
        <f t="shared" si="4"/>
        <v>0</v>
      </c>
      <c r="AP36" s="7">
        <f t="shared" si="4"/>
        <v>47.61904761904762</v>
      </c>
      <c r="AQ36" s="7">
        <f t="shared" si="4"/>
        <v>52.38095238095238</v>
      </c>
      <c r="AR36" s="7">
        <f t="shared" si="4"/>
        <v>0</v>
      </c>
      <c r="AS36" s="7">
        <f t="shared" si="4"/>
        <v>28.571428571428573</v>
      </c>
      <c r="AT36" s="7">
        <f t="shared" si="4"/>
        <v>71.428571428571431</v>
      </c>
      <c r="AU36" s="7">
        <f t="shared" si="4"/>
        <v>0</v>
      </c>
      <c r="AV36" s="7">
        <f t="shared" si="4"/>
        <v>28.571428571428573</v>
      </c>
      <c r="AW36" s="7">
        <f t="shared" si="4"/>
        <v>71.428571428571431</v>
      </c>
      <c r="AX36" s="7">
        <f t="shared" si="4"/>
        <v>0</v>
      </c>
      <c r="AY36" s="7">
        <f t="shared" si="4"/>
        <v>23.80952380952381</v>
      </c>
      <c r="AZ36" s="7">
        <f t="shared" si="4"/>
        <v>76.19047619047619</v>
      </c>
      <c r="BA36" s="7">
        <f t="shared" si="4"/>
        <v>0</v>
      </c>
      <c r="BB36" s="7">
        <f t="shared" si="4"/>
        <v>23.80952380952381</v>
      </c>
      <c r="BC36" s="7">
        <f t="shared" si="4"/>
        <v>76.19047619047619</v>
      </c>
      <c r="BD36" s="7">
        <f t="shared" si="4"/>
        <v>0</v>
      </c>
      <c r="BE36" s="7">
        <f t="shared" si="4"/>
        <v>28.571428571428573</v>
      </c>
      <c r="BF36" s="7">
        <f t="shared" si="4"/>
        <v>71.428571428571431</v>
      </c>
      <c r="BG36" s="7">
        <f t="shared" si="4"/>
        <v>0</v>
      </c>
      <c r="BH36" s="7">
        <f t="shared" si="4"/>
        <v>38.095238095238095</v>
      </c>
      <c r="BI36" s="7">
        <f t="shared" si="4"/>
        <v>61.904761904761905</v>
      </c>
      <c r="BJ36" s="7">
        <f t="shared" si="4"/>
        <v>0</v>
      </c>
      <c r="BK36" s="7">
        <f t="shared" si="4"/>
        <v>47.61904761904762</v>
      </c>
      <c r="BL36" s="7">
        <f t="shared" si="4"/>
        <v>52.38095238095238</v>
      </c>
      <c r="BM36" s="7">
        <f t="shared" si="4"/>
        <v>0</v>
      </c>
      <c r="BN36" s="7">
        <f t="shared" si="4"/>
        <v>33.333333333333336</v>
      </c>
      <c r="BO36" s="7">
        <f t="shared" si="4"/>
        <v>66.666666666666671</v>
      </c>
      <c r="BP36" s="7">
        <f t="shared" ref="BP36:EA36" si="5">BP35/21%</f>
        <v>0</v>
      </c>
      <c r="BQ36" s="7">
        <f t="shared" si="5"/>
        <v>42.857142857142861</v>
      </c>
      <c r="BR36" s="7">
        <f t="shared" si="5"/>
        <v>57.142857142857146</v>
      </c>
      <c r="BS36" s="7">
        <f t="shared" si="5"/>
        <v>0</v>
      </c>
      <c r="BT36" s="7">
        <f t="shared" si="5"/>
        <v>38.095238095238095</v>
      </c>
      <c r="BU36" s="7">
        <f t="shared" si="5"/>
        <v>61.904761904761905</v>
      </c>
      <c r="BV36" s="7">
        <f t="shared" si="5"/>
        <v>0</v>
      </c>
      <c r="BW36" s="7">
        <f t="shared" si="5"/>
        <v>47.61904761904762</v>
      </c>
      <c r="BX36" s="7">
        <f t="shared" si="5"/>
        <v>52.38095238095238</v>
      </c>
      <c r="BY36" s="7">
        <f t="shared" si="5"/>
        <v>0</v>
      </c>
      <c r="BZ36" s="7">
        <f t="shared" si="5"/>
        <v>28.571428571428573</v>
      </c>
      <c r="CA36" s="7">
        <f t="shared" si="5"/>
        <v>71.428571428571431</v>
      </c>
      <c r="CB36" s="7">
        <f t="shared" si="5"/>
        <v>0</v>
      </c>
      <c r="CC36" s="7">
        <f t="shared" si="5"/>
        <v>33.333333333333336</v>
      </c>
      <c r="CD36" s="7">
        <f t="shared" si="5"/>
        <v>66.666666666666671</v>
      </c>
      <c r="CE36" s="7">
        <f t="shared" si="5"/>
        <v>0</v>
      </c>
      <c r="CF36" s="7">
        <f t="shared" si="5"/>
        <v>38.095238095238095</v>
      </c>
      <c r="CG36" s="7">
        <f t="shared" si="5"/>
        <v>61.904761904761905</v>
      </c>
      <c r="CH36" s="7">
        <f t="shared" si="5"/>
        <v>0</v>
      </c>
      <c r="CI36" s="7">
        <f t="shared" si="5"/>
        <v>38.095238095238095</v>
      </c>
      <c r="CJ36" s="7">
        <f t="shared" si="5"/>
        <v>61.904761904761905</v>
      </c>
      <c r="CK36" s="7">
        <f t="shared" si="5"/>
        <v>0</v>
      </c>
      <c r="CL36" s="7">
        <f t="shared" si="5"/>
        <v>47.61904761904762</v>
      </c>
      <c r="CM36" s="7">
        <f t="shared" si="5"/>
        <v>52.38095238095238</v>
      </c>
      <c r="CN36" s="7">
        <f t="shared" si="5"/>
        <v>0</v>
      </c>
      <c r="CO36" s="7">
        <f t="shared" si="5"/>
        <v>33.333333333333336</v>
      </c>
      <c r="CP36" s="7">
        <f t="shared" si="5"/>
        <v>66.666666666666671</v>
      </c>
      <c r="CQ36" s="7">
        <f t="shared" si="5"/>
        <v>0</v>
      </c>
      <c r="CR36" s="7">
        <f t="shared" si="5"/>
        <v>42.857142857142861</v>
      </c>
      <c r="CS36" s="7">
        <f t="shared" si="5"/>
        <v>57.142857142857146</v>
      </c>
      <c r="CT36" s="7">
        <f t="shared" si="5"/>
        <v>0</v>
      </c>
      <c r="CU36" s="7">
        <f t="shared" si="5"/>
        <v>38.095238095238095</v>
      </c>
      <c r="CV36" s="7">
        <f t="shared" si="5"/>
        <v>61.904761904761905</v>
      </c>
      <c r="CW36" s="7">
        <f t="shared" si="5"/>
        <v>0</v>
      </c>
      <c r="CX36" s="7">
        <f t="shared" si="5"/>
        <v>47.61904761904762</v>
      </c>
      <c r="CY36" s="7">
        <f t="shared" si="5"/>
        <v>52.38095238095238</v>
      </c>
      <c r="CZ36" s="7">
        <f t="shared" si="5"/>
        <v>0</v>
      </c>
      <c r="DA36" s="7">
        <f t="shared" si="5"/>
        <v>28.571428571428573</v>
      </c>
      <c r="DB36" s="7">
        <f t="shared" si="5"/>
        <v>71.428571428571431</v>
      </c>
      <c r="DC36" s="7">
        <f t="shared" si="5"/>
        <v>0</v>
      </c>
      <c r="DD36" s="7">
        <f t="shared" si="5"/>
        <v>33.333333333333336</v>
      </c>
      <c r="DE36" s="7">
        <f t="shared" si="5"/>
        <v>66.666666666666671</v>
      </c>
      <c r="DF36" s="7">
        <f t="shared" si="5"/>
        <v>0</v>
      </c>
      <c r="DG36" s="7">
        <f t="shared" si="5"/>
        <v>38.095238095238095</v>
      </c>
      <c r="DH36" s="7">
        <f t="shared" si="5"/>
        <v>61.904761904761905</v>
      </c>
      <c r="DI36" s="7">
        <f t="shared" si="5"/>
        <v>0</v>
      </c>
      <c r="DJ36" s="7">
        <f t="shared" si="5"/>
        <v>38.095238095238095</v>
      </c>
      <c r="DK36" s="7">
        <f t="shared" si="5"/>
        <v>61.904761904761905</v>
      </c>
      <c r="DL36" s="7">
        <f t="shared" si="5"/>
        <v>0</v>
      </c>
      <c r="DM36" s="7">
        <f t="shared" si="5"/>
        <v>47.61904761904762</v>
      </c>
      <c r="DN36" s="7">
        <f t="shared" si="5"/>
        <v>52.38095238095238</v>
      </c>
      <c r="DO36" s="7">
        <f t="shared" si="5"/>
        <v>0</v>
      </c>
      <c r="DP36" s="7">
        <f t="shared" si="5"/>
        <v>33.333333333333336</v>
      </c>
      <c r="DQ36" s="7">
        <f t="shared" si="5"/>
        <v>66.666666666666671</v>
      </c>
      <c r="DR36" s="7">
        <f t="shared" si="5"/>
        <v>0</v>
      </c>
      <c r="DS36" s="7">
        <f t="shared" si="5"/>
        <v>42.857142857142861</v>
      </c>
      <c r="DT36" s="7">
        <f t="shared" si="5"/>
        <v>57.142857142857146</v>
      </c>
      <c r="DU36" s="7">
        <f t="shared" si="5"/>
        <v>0</v>
      </c>
      <c r="DV36" s="7">
        <f t="shared" si="5"/>
        <v>38.095238095238095</v>
      </c>
      <c r="DW36" s="7">
        <f t="shared" si="5"/>
        <v>61.904761904761905</v>
      </c>
      <c r="DX36" s="7">
        <f t="shared" si="5"/>
        <v>0</v>
      </c>
      <c r="DY36" s="7">
        <f t="shared" si="5"/>
        <v>47.61904761904762</v>
      </c>
      <c r="DZ36" s="7">
        <f t="shared" si="5"/>
        <v>52.38095238095238</v>
      </c>
      <c r="EA36" s="7">
        <f t="shared" si="5"/>
        <v>0</v>
      </c>
      <c r="EB36" s="7">
        <f t="shared" ref="EB36:GM36" si="6">EB35/21%</f>
        <v>28.571428571428573</v>
      </c>
      <c r="EC36" s="7">
        <f t="shared" si="6"/>
        <v>71.428571428571431</v>
      </c>
      <c r="ED36" s="7">
        <f t="shared" si="6"/>
        <v>0</v>
      </c>
      <c r="EE36" s="7">
        <f t="shared" si="6"/>
        <v>33.333333333333336</v>
      </c>
      <c r="EF36" s="7">
        <f t="shared" si="6"/>
        <v>66.666666666666671</v>
      </c>
      <c r="EG36" s="7">
        <f t="shared" si="6"/>
        <v>0</v>
      </c>
      <c r="EH36" s="7">
        <f t="shared" si="6"/>
        <v>38.095238095238095</v>
      </c>
      <c r="EI36" s="7">
        <f t="shared" si="6"/>
        <v>61.904761904761905</v>
      </c>
      <c r="EJ36" s="7">
        <f t="shared" si="6"/>
        <v>0</v>
      </c>
      <c r="EK36" s="7">
        <f t="shared" si="6"/>
        <v>38.095238095238095</v>
      </c>
      <c r="EL36" s="7">
        <f t="shared" si="6"/>
        <v>61.904761904761905</v>
      </c>
      <c r="EM36" s="7">
        <f t="shared" si="6"/>
        <v>0</v>
      </c>
      <c r="EN36" s="7">
        <f t="shared" si="6"/>
        <v>47.61904761904762</v>
      </c>
      <c r="EO36" s="7">
        <f t="shared" si="6"/>
        <v>52.38095238095238</v>
      </c>
      <c r="EP36" s="7">
        <f t="shared" si="6"/>
        <v>0</v>
      </c>
      <c r="EQ36" s="7">
        <f t="shared" si="6"/>
        <v>33.333333333333336</v>
      </c>
      <c r="ER36" s="7">
        <f t="shared" si="6"/>
        <v>66.666666666666671</v>
      </c>
      <c r="ES36" s="7">
        <f t="shared" si="6"/>
        <v>0</v>
      </c>
      <c r="ET36" s="7">
        <f t="shared" si="6"/>
        <v>42.857142857142861</v>
      </c>
      <c r="EU36" s="7">
        <f t="shared" si="6"/>
        <v>57.142857142857146</v>
      </c>
      <c r="EV36" s="7">
        <f t="shared" si="6"/>
        <v>0</v>
      </c>
      <c r="EW36" s="7">
        <f t="shared" si="6"/>
        <v>38.095238095238095</v>
      </c>
      <c r="EX36" s="7">
        <f t="shared" si="6"/>
        <v>61.904761904761905</v>
      </c>
      <c r="EY36" s="7">
        <f t="shared" si="6"/>
        <v>0</v>
      </c>
      <c r="EZ36" s="7">
        <f t="shared" si="6"/>
        <v>47.61904761904762</v>
      </c>
      <c r="FA36" s="7">
        <f t="shared" si="6"/>
        <v>52.38095238095238</v>
      </c>
      <c r="FB36" s="7">
        <f t="shared" si="6"/>
        <v>0</v>
      </c>
      <c r="FC36" s="7">
        <f t="shared" si="6"/>
        <v>28.571428571428573</v>
      </c>
      <c r="FD36" s="7">
        <f t="shared" si="6"/>
        <v>71.428571428571431</v>
      </c>
      <c r="FE36" s="7">
        <f t="shared" si="6"/>
        <v>0</v>
      </c>
      <c r="FF36" s="7">
        <f t="shared" si="6"/>
        <v>33.333333333333336</v>
      </c>
      <c r="FG36" s="7">
        <f t="shared" si="6"/>
        <v>66.666666666666671</v>
      </c>
      <c r="FH36" s="7">
        <f t="shared" si="6"/>
        <v>0</v>
      </c>
      <c r="FI36" s="7">
        <f t="shared" si="6"/>
        <v>38.095238095238095</v>
      </c>
      <c r="FJ36" s="7">
        <f t="shared" si="6"/>
        <v>61.904761904761905</v>
      </c>
      <c r="FK36" s="7">
        <f t="shared" si="6"/>
        <v>0</v>
      </c>
      <c r="FL36" s="7">
        <f t="shared" si="6"/>
        <v>47.61904761904762</v>
      </c>
      <c r="FM36" s="7">
        <f t="shared" si="6"/>
        <v>52.38095238095238</v>
      </c>
      <c r="FN36" s="7">
        <f t="shared" si="6"/>
        <v>0</v>
      </c>
      <c r="FO36" s="7">
        <f t="shared" si="6"/>
        <v>28.571428571428573</v>
      </c>
      <c r="FP36" s="7">
        <f t="shared" si="6"/>
        <v>71.428571428571431</v>
      </c>
      <c r="FQ36" s="7">
        <f t="shared" si="6"/>
        <v>0</v>
      </c>
      <c r="FR36" s="7">
        <f t="shared" si="6"/>
        <v>33.333333333333336</v>
      </c>
      <c r="FS36" s="7">
        <f t="shared" si="6"/>
        <v>66.666666666666671</v>
      </c>
      <c r="FT36" s="7">
        <f t="shared" si="6"/>
        <v>0</v>
      </c>
      <c r="FU36" s="7">
        <f t="shared" si="6"/>
        <v>38.095238095238095</v>
      </c>
      <c r="FV36" s="7">
        <f t="shared" si="6"/>
        <v>61.904761904761905</v>
      </c>
      <c r="FW36" s="7">
        <f t="shared" si="6"/>
        <v>0</v>
      </c>
      <c r="FX36" s="7">
        <f t="shared" si="6"/>
        <v>47.61904761904762</v>
      </c>
      <c r="FY36" s="7">
        <f t="shared" si="6"/>
        <v>52.38095238095238</v>
      </c>
      <c r="FZ36" s="7">
        <f t="shared" si="6"/>
        <v>0</v>
      </c>
      <c r="GA36" s="7">
        <f t="shared" si="6"/>
        <v>28.571428571428573</v>
      </c>
      <c r="GB36" s="7">
        <f t="shared" si="6"/>
        <v>71.428571428571431</v>
      </c>
      <c r="GC36" s="7">
        <f t="shared" si="6"/>
        <v>0</v>
      </c>
      <c r="GD36" s="7">
        <f t="shared" si="6"/>
        <v>33.333333333333336</v>
      </c>
      <c r="GE36" s="7">
        <f t="shared" si="6"/>
        <v>66.666666666666671</v>
      </c>
      <c r="GF36" s="7">
        <f t="shared" si="6"/>
        <v>0</v>
      </c>
      <c r="GG36" s="7">
        <f t="shared" si="6"/>
        <v>38.095238095238095</v>
      </c>
      <c r="GH36" s="7">
        <f t="shared" si="6"/>
        <v>61.904761904761905</v>
      </c>
      <c r="GI36" s="7">
        <f t="shared" si="6"/>
        <v>0</v>
      </c>
      <c r="GJ36" s="7">
        <f t="shared" si="6"/>
        <v>47.61904761904762</v>
      </c>
      <c r="GK36" s="7">
        <f t="shared" si="6"/>
        <v>52.38095238095238</v>
      </c>
      <c r="GL36" s="7">
        <f t="shared" si="6"/>
        <v>0</v>
      </c>
      <c r="GM36" s="7">
        <f t="shared" si="6"/>
        <v>28.571428571428573</v>
      </c>
      <c r="GN36" s="7">
        <f t="shared" ref="GN36:GR36" si="7">GN35/21%</f>
        <v>71.428571428571431</v>
      </c>
      <c r="GO36" s="7">
        <f t="shared" si="7"/>
        <v>0</v>
      </c>
      <c r="GP36" s="7">
        <f t="shared" si="7"/>
        <v>33.333333333333336</v>
      </c>
      <c r="GQ36" s="7">
        <f t="shared" si="7"/>
        <v>66.666666666666671</v>
      </c>
      <c r="GR36" s="7">
        <f t="shared" si="7"/>
        <v>0</v>
      </c>
    </row>
    <row r="38" spans="1:254" x14ac:dyDescent="0.25">
      <c r="B38" s="96" t="s">
        <v>199</v>
      </c>
      <c r="C38" s="96"/>
      <c r="D38" s="96"/>
      <c r="E38" s="96"/>
      <c r="F38" s="34"/>
      <c r="G38" s="34"/>
      <c r="H38" s="34"/>
      <c r="I38" s="34"/>
      <c r="J38" s="34"/>
      <c r="K38" s="34"/>
      <c r="L38" s="34"/>
      <c r="M38" s="34"/>
    </row>
    <row r="39" spans="1:254" x14ac:dyDescent="0.25">
      <c r="B39" s="3" t="s">
        <v>200</v>
      </c>
      <c r="C39" s="35" t="s">
        <v>671</v>
      </c>
      <c r="D39" s="36">
        <f>E39/100*21</f>
        <v>8.6666666666666679</v>
      </c>
      <c r="E39" s="36">
        <f>(C36+F36+I36+L36+O36+R36)/6</f>
        <v>41.269841269841272</v>
      </c>
      <c r="F39" s="34"/>
      <c r="G39" s="34"/>
      <c r="H39" s="34"/>
      <c r="I39" s="34"/>
      <c r="J39" s="34"/>
      <c r="K39" s="34"/>
      <c r="L39" s="34"/>
      <c r="M39" s="34"/>
    </row>
    <row r="40" spans="1:254" x14ac:dyDescent="0.25">
      <c r="B40" s="3" t="s">
        <v>201</v>
      </c>
      <c r="C40" s="35" t="s">
        <v>671</v>
      </c>
      <c r="D40" s="36">
        <f t="shared" ref="D40:D41" si="8">E40/100*21</f>
        <v>12.333333333333334</v>
      </c>
      <c r="E40" s="36">
        <f>(D36+G36+J36+M36+P36+S36)/6</f>
        <v>58.730158730158735</v>
      </c>
      <c r="F40" s="34"/>
      <c r="G40" s="34"/>
      <c r="H40" s="34"/>
      <c r="I40" s="34"/>
      <c r="J40" s="34"/>
      <c r="K40" s="34"/>
      <c r="L40" s="34"/>
      <c r="M40" s="34"/>
    </row>
    <row r="41" spans="1:254" x14ac:dyDescent="0.25">
      <c r="B41" s="3" t="s">
        <v>202</v>
      </c>
      <c r="C41" s="35" t="s">
        <v>671</v>
      </c>
      <c r="D41" s="36">
        <f t="shared" si="8"/>
        <v>0</v>
      </c>
      <c r="E41" s="36">
        <f>(E36+H36+K36+N36+Q36+T36)/6</f>
        <v>0</v>
      </c>
      <c r="F41" s="34"/>
      <c r="G41" s="34"/>
      <c r="H41" s="34"/>
      <c r="I41" s="34"/>
      <c r="J41" s="34"/>
      <c r="K41" s="34"/>
      <c r="L41" s="34"/>
      <c r="M41" s="34"/>
    </row>
    <row r="42" spans="1:254" x14ac:dyDescent="0.25">
      <c r="B42" s="35"/>
      <c r="C42" s="35"/>
      <c r="D42" s="37">
        <f>SUM(D39:D41)</f>
        <v>21</v>
      </c>
      <c r="E42" s="37">
        <f>SUM(E39:E41)</f>
        <v>100</v>
      </c>
      <c r="F42" s="34"/>
      <c r="G42" s="34"/>
      <c r="H42" s="34"/>
      <c r="I42" s="34"/>
      <c r="J42" s="34"/>
      <c r="K42" s="34"/>
      <c r="L42" s="34"/>
      <c r="M42" s="34"/>
    </row>
    <row r="43" spans="1:254" ht="15" customHeight="1" x14ac:dyDescent="0.25">
      <c r="B43" s="35"/>
      <c r="C43" s="35"/>
      <c r="D43" s="95" t="s">
        <v>11</v>
      </c>
      <c r="E43" s="95"/>
      <c r="F43" s="86" t="s">
        <v>2</v>
      </c>
      <c r="G43" s="87"/>
      <c r="H43" s="88" t="s">
        <v>101</v>
      </c>
      <c r="I43" s="89"/>
      <c r="J43" s="34"/>
      <c r="K43" s="34"/>
      <c r="L43" s="34"/>
      <c r="M43" s="34"/>
    </row>
    <row r="44" spans="1:254" x14ac:dyDescent="0.25">
      <c r="B44" s="3" t="s">
        <v>200</v>
      </c>
      <c r="C44" s="35" t="s">
        <v>672</v>
      </c>
      <c r="D44" s="36">
        <f>E44/100*21</f>
        <v>7.8333333333333339</v>
      </c>
      <c r="E44" s="36">
        <f>(U36+X36+AA36+AD36+AG36+AJ36)/6</f>
        <v>37.301587301587304</v>
      </c>
      <c r="F44" s="36">
        <f>G44/100*21</f>
        <v>6.6666666666666661</v>
      </c>
      <c r="G44" s="36">
        <f>(AM36+AP36+AS36+AV36+AY36+BB36)/6</f>
        <v>31.746031746031747</v>
      </c>
      <c r="H44" s="36">
        <f>I44/100*21</f>
        <v>8</v>
      </c>
      <c r="I44" s="36">
        <f>(BE36+BH36+BK36+BN36+BQ36+BT36)/6</f>
        <v>38.095238095238095</v>
      </c>
      <c r="J44" s="31"/>
      <c r="K44" s="31"/>
      <c r="L44" s="31"/>
      <c r="M44" s="31"/>
    </row>
    <row r="45" spans="1:254" x14ac:dyDescent="0.25">
      <c r="B45" s="3" t="s">
        <v>201</v>
      </c>
      <c r="C45" s="35" t="s">
        <v>672</v>
      </c>
      <c r="D45" s="36">
        <f t="shared" ref="D45:D46" si="9">E45/100*21</f>
        <v>13.166666666666666</v>
      </c>
      <c r="E45" s="36">
        <f>(V36+Y36+AB36+AE36+AH36+AK36)/6</f>
        <v>62.698412698412703</v>
      </c>
      <c r="F45" s="36">
        <f t="shared" ref="F45:F46" si="10">G45/100*21</f>
        <v>14.333333333333336</v>
      </c>
      <c r="G45" s="36">
        <f>(AN36+AQ36+AT36+AW36+AZ36+BC36)/6</f>
        <v>68.253968253968267</v>
      </c>
      <c r="H45" s="36">
        <f t="shared" ref="H45:H46" si="11">I45/100*21</f>
        <v>13.000000000000004</v>
      </c>
      <c r="I45" s="36">
        <f>(BF36+BI36+BL36+BO36+BR36+BU36)/6</f>
        <v>61.904761904761919</v>
      </c>
      <c r="J45" s="31"/>
      <c r="K45" s="31"/>
      <c r="L45" s="31"/>
      <c r="M45" s="31"/>
    </row>
    <row r="46" spans="1:254" x14ac:dyDescent="0.25">
      <c r="B46" s="3" t="s">
        <v>202</v>
      </c>
      <c r="C46" s="35" t="s">
        <v>672</v>
      </c>
      <c r="D46" s="36">
        <f t="shared" si="9"/>
        <v>0</v>
      </c>
      <c r="E46" s="36">
        <f>(W36+Z36+AC36+AF36+AI36+AL36)/6</f>
        <v>0</v>
      </c>
      <c r="F46" s="36">
        <f t="shared" si="10"/>
        <v>0</v>
      </c>
      <c r="G46" s="36">
        <f>(AO36+AR36+AU36+AX36+BA36+BD36)/6</f>
        <v>0</v>
      </c>
      <c r="H46" s="36">
        <f t="shared" si="11"/>
        <v>0</v>
      </c>
      <c r="I46" s="36">
        <f>(BG36+BJ36+BM36+BP36+BS36+BV36)/6</f>
        <v>0</v>
      </c>
      <c r="J46" s="31"/>
      <c r="K46" s="31"/>
      <c r="L46" s="31"/>
      <c r="M46" s="31"/>
    </row>
    <row r="47" spans="1:254" x14ac:dyDescent="0.25">
      <c r="B47" s="35"/>
      <c r="C47" s="35"/>
      <c r="D47" s="37">
        <f t="shared" ref="D47:I47" si="12">SUM(D44:D46)</f>
        <v>21</v>
      </c>
      <c r="E47" s="37">
        <f t="shared" si="12"/>
        <v>100</v>
      </c>
      <c r="F47" s="37">
        <f t="shared" si="12"/>
        <v>21</v>
      </c>
      <c r="G47" s="38">
        <f t="shared" si="12"/>
        <v>100.00000000000001</v>
      </c>
      <c r="H47" s="37">
        <f t="shared" si="12"/>
        <v>21.000000000000004</v>
      </c>
      <c r="I47" s="37">
        <f t="shared" si="12"/>
        <v>100.00000000000001</v>
      </c>
      <c r="J47" s="39"/>
      <c r="K47" s="39"/>
      <c r="L47" s="39"/>
      <c r="M47" s="39"/>
    </row>
    <row r="48" spans="1:254" x14ac:dyDescent="0.25">
      <c r="B48" s="3" t="s">
        <v>200</v>
      </c>
      <c r="C48" s="35" t="s">
        <v>673</v>
      </c>
      <c r="D48" s="36">
        <f>E48/100*21</f>
        <v>8.1666666666666679</v>
      </c>
      <c r="E48" s="36">
        <f>(BW36+BZ36+CC36+CF36+CI36+CL36)/6</f>
        <v>38.888888888888893</v>
      </c>
      <c r="F48" s="34"/>
      <c r="G48" s="34"/>
      <c r="H48" s="34"/>
      <c r="I48" s="34"/>
      <c r="J48" s="34"/>
      <c r="K48" s="34"/>
      <c r="L48" s="34"/>
      <c r="M48" s="34"/>
    </row>
    <row r="49" spans="2:13" x14ac:dyDescent="0.25">
      <c r="B49" s="3" t="s">
        <v>201</v>
      </c>
      <c r="C49" s="35" t="s">
        <v>673</v>
      </c>
      <c r="D49" s="36">
        <f t="shared" ref="D49:D50" si="13">E49/100*21</f>
        <v>12.833333333333332</v>
      </c>
      <c r="E49" s="36">
        <f>(BX36+CA36+CD36+CG36+CJ36+CM36)/6</f>
        <v>61.111111111111107</v>
      </c>
      <c r="F49" s="34"/>
      <c r="G49" s="34"/>
      <c r="H49" s="34"/>
      <c r="I49" s="34"/>
      <c r="J49" s="34"/>
      <c r="K49" s="34"/>
      <c r="L49" s="34"/>
      <c r="M49" s="34"/>
    </row>
    <row r="50" spans="2:13" x14ac:dyDescent="0.25">
      <c r="B50" s="3" t="s">
        <v>202</v>
      </c>
      <c r="C50" s="35" t="s">
        <v>673</v>
      </c>
      <c r="D50" s="36">
        <f t="shared" si="13"/>
        <v>0</v>
      </c>
      <c r="E50" s="36">
        <f>(BY36+CB36+CE36+CH36+CK36+CN36)/6</f>
        <v>0</v>
      </c>
      <c r="F50" s="34"/>
      <c r="G50" s="34"/>
      <c r="H50" s="34"/>
      <c r="I50" s="34"/>
      <c r="J50" s="34"/>
      <c r="K50" s="34"/>
      <c r="L50" s="34"/>
      <c r="M50" s="34"/>
    </row>
    <row r="51" spans="2:13" x14ac:dyDescent="0.25">
      <c r="B51" s="35"/>
      <c r="C51" s="35"/>
      <c r="D51" s="37">
        <f>SUM(D48:D50)</f>
        <v>21</v>
      </c>
      <c r="E51" s="38">
        <f>SUM(E48:E50)</f>
        <v>100</v>
      </c>
      <c r="F51" s="34"/>
      <c r="G51" s="34"/>
      <c r="H51" s="34"/>
      <c r="I51" s="34"/>
      <c r="J51" s="34"/>
      <c r="K51" s="34"/>
      <c r="L51" s="34"/>
      <c r="M51" s="34"/>
    </row>
    <row r="52" spans="2:13" x14ac:dyDescent="0.25">
      <c r="B52" s="35"/>
      <c r="C52" s="35"/>
      <c r="D52" s="95" t="s">
        <v>30</v>
      </c>
      <c r="E52" s="95"/>
      <c r="F52" s="84" t="s">
        <v>24</v>
      </c>
      <c r="G52" s="85"/>
      <c r="H52" s="88" t="s">
        <v>31</v>
      </c>
      <c r="I52" s="89"/>
      <c r="J52" s="61" t="s">
        <v>32</v>
      </c>
      <c r="K52" s="61"/>
      <c r="L52" s="61" t="s">
        <v>25</v>
      </c>
      <c r="M52" s="61"/>
    </row>
    <row r="53" spans="2:13" x14ac:dyDescent="0.25">
      <c r="B53" s="3" t="s">
        <v>200</v>
      </c>
      <c r="C53" s="35" t="s">
        <v>674</v>
      </c>
      <c r="D53" s="36">
        <f>E53/100*21</f>
        <v>7.8333333333333357</v>
      </c>
      <c r="E53" s="36">
        <f>(CO36+CR36+CU36+CX36+DA36+DD36)/6</f>
        <v>37.301587301587311</v>
      </c>
      <c r="F53" s="36">
        <f>G53/100*21</f>
        <v>8.3333333333333339</v>
      </c>
      <c r="G53" s="36">
        <f>(DG36+DJ36+DM36+DP36+DS36+DV36)/6</f>
        <v>39.682539682539684</v>
      </c>
      <c r="H53" s="36">
        <f>I53/100*21</f>
        <v>8.1666666666666679</v>
      </c>
      <c r="I53" s="36">
        <f>(DY36+EB36+EE36+EH36+EK36+EN36)/6</f>
        <v>38.888888888888893</v>
      </c>
      <c r="J53" s="36">
        <f>K53/100*21</f>
        <v>7.8333333333333357</v>
      </c>
      <c r="K53" s="36">
        <f>(EQ36+ET36+EW36+EZ36+FC36+FF36)/6</f>
        <v>37.301587301587311</v>
      </c>
      <c r="L53" s="36">
        <f>M53/100*21</f>
        <v>8.1666666666666679</v>
      </c>
      <c r="M53" s="36">
        <f>(FI36+FL36+FO36+FR36+FU36+FX36)/6</f>
        <v>38.888888888888893</v>
      </c>
    </row>
    <row r="54" spans="2:13" x14ac:dyDescent="0.25">
      <c r="B54" s="3" t="s">
        <v>201</v>
      </c>
      <c r="C54" s="35" t="s">
        <v>674</v>
      </c>
      <c r="D54" s="36">
        <f t="shared" ref="D54:D55" si="14">E54/100*21</f>
        <v>13.166666666666666</v>
      </c>
      <c r="E54" s="36">
        <f>(CP36+CS36+CV36+CY36+DB36+DE36)/6</f>
        <v>62.698412698412703</v>
      </c>
      <c r="F54" s="36">
        <f t="shared" ref="F54:F55" si="15">G54/100*21</f>
        <v>12.666666666666668</v>
      </c>
      <c r="G54" s="36">
        <f>(DH36+DK36+DN36+DQ36+DT36+DW36)/6</f>
        <v>60.317460317460331</v>
      </c>
      <c r="H54" s="36">
        <f t="shared" ref="H54:H55" si="16">I54/100*21</f>
        <v>12.833333333333332</v>
      </c>
      <c r="I54" s="36">
        <f>(DZ36+EC36+EF36+EI36+EL36+EO36)/6</f>
        <v>61.111111111111107</v>
      </c>
      <c r="J54" s="36">
        <f t="shared" ref="J54:J55" si="17">K54/100*21</f>
        <v>13.166666666666666</v>
      </c>
      <c r="K54" s="36">
        <f>(ER36+EU36+EX36+FA36+FD36+FG36)/6</f>
        <v>62.698412698412703</v>
      </c>
      <c r="L54" s="36">
        <f t="shared" ref="L54:L55" si="18">M54/100*21</f>
        <v>12.833333333333334</v>
      </c>
      <c r="M54" s="36">
        <f>(FJ36+FM36+FP36+FS36+FV36+FY36)/6</f>
        <v>61.111111111111121</v>
      </c>
    </row>
    <row r="55" spans="2:13" x14ac:dyDescent="0.25">
      <c r="B55" s="3" t="s">
        <v>202</v>
      </c>
      <c r="C55" s="35" t="s">
        <v>674</v>
      </c>
      <c r="D55" s="36">
        <f t="shared" si="14"/>
        <v>0</v>
      </c>
      <c r="E55" s="36">
        <f>(CQ36+CT36+CW36+CZ36+DC36+DF36)/6</f>
        <v>0</v>
      </c>
      <c r="F55" s="36">
        <f t="shared" si="15"/>
        <v>0</v>
      </c>
      <c r="G55" s="36">
        <f>(DI36+DL36+DO36+DR36+DU36+DX36)/6</f>
        <v>0</v>
      </c>
      <c r="H55" s="36">
        <f t="shared" si="16"/>
        <v>0</v>
      </c>
      <c r="I55" s="36">
        <f>(EA36+ED36+EG36+EJ36+EM36+EP36)/6</f>
        <v>0</v>
      </c>
      <c r="J55" s="36">
        <f t="shared" si="17"/>
        <v>0</v>
      </c>
      <c r="K55" s="36">
        <f>(ES36+EV36+EY36+FB36+FE36+FH36)/6</f>
        <v>0</v>
      </c>
      <c r="L55" s="36">
        <f t="shared" si="18"/>
        <v>0</v>
      </c>
      <c r="M55" s="36">
        <f>(FK36+FN36+FQ36+FT36+FW36+FZ36)/6</f>
        <v>0</v>
      </c>
    </row>
    <row r="56" spans="2:13" x14ac:dyDescent="0.25">
      <c r="B56" s="35"/>
      <c r="C56" s="35"/>
      <c r="D56" s="37">
        <f t="shared" ref="D56:M56" si="19">SUM(D53:D55)</f>
        <v>21</v>
      </c>
      <c r="E56" s="37">
        <f t="shared" si="19"/>
        <v>100.00000000000001</v>
      </c>
      <c r="F56" s="37">
        <f t="shared" si="19"/>
        <v>21</v>
      </c>
      <c r="G56" s="38">
        <f t="shared" si="19"/>
        <v>100.00000000000001</v>
      </c>
      <c r="H56" s="37">
        <f t="shared" si="19"/>
        <v>21</v>
      </c>
      <c r="I56" s="37">
        <f t="shared" si="19"/>
        <v>100</v>
      </c>
      <c r="J56" s="37">
        <f t="shared" si="19"/>
        <v>21</v>
      </c>
      <c r="K56" s="37">
        <f t="shared" si="19"/>
        <v>100.00000000000001</v>
      </c>
      <c r="L56" s="37">
        <f t="shared" si="19"/>
        <v>21</v>
      </c>
      <c r="M56" s="37">
        <f t="shared" si="19"/>
        <v>100.00000000000001</v>
      </c>
    </row>
    <row r="57" spans="2:13" x14ac:dyDescent="0.25">
      <c r="B57" s="3" t="s">
        <v>200</v>
      </c>
      <c r="C57" s="35" t="s">
        <v>675</v>
      </c>
      <c r="D57" s="36">
        <f>E57/100*21</f>
        <v>7.3333333333333339</v>
      </c>
      <c r="E57" s="36">
        <f>(GA36+GD36+GG36+GJ36+GM36+GP36)/6</f>
        <v>34.920634920634924</v>
      </c>
      <c r="F57" s="34"/>
      <c r="G57" s="34"/>
      <c r="H57" s="34"/>
      <c r="I57" s="34"/>
      <c r="J57" s="34"/>
      <c r="K57" s="34"/>
      <c r="L57" s="34"/>
      <c r="M57" s="34"/>
    </row>
    <row r="58" spans="2:13" x14ac:dyDescent="0.25">
      <c r="B58" s="3" t="s">
        <v>201</v>
      </c>
      <c r="C58" s="35" t="s">
        <v>675</v>
      </c>
      <c r="D58" s="36">
        <f t="shared" ref="D58:D59" si="20">E58/100*21</f>
        <v>13.666666666666664</v>
      </c>
      <c r="E58" s="36">
        <f>(GB36+GE36+GH36+GK36+GN36+GQ36)/6</f>
        <v>65.079365079365076</v>
      </c>
      <c r="F58" s="34"/>
      <c r="G58" s="34"/>
      <c r="H58" s="34"/>
      <c r="I58" s="34"/>
      <c r="J58" s="34"/>
      <c r="K58" s="34"/>
      <c r="L58" s="34"/>
      <c r="M58" s="34"/>
    </row>
    <row r="59" spans="2:13" x14ac:dyDescent="0.25">
      <c r="B59" s="3" t="s">
        <v>202</v>
      </c>
      <c r="C59" s="35" t="s">
        <v>675</v>
      </c>
      <c r="D59" s="36">
        <f t="shared" si="20"/>
        <v>0</v>
      </c>
      <c r="E59" s="36">
        <f>(GC36+GF36+GI36+GL36+GO36+GR36)/6</f>
        <v>0</v>
      </c>
      <c r="F59" s="34"/>
      <c r="G59" s="34"/>
      <c r="H59" s="34"/>
      <c r="I59" s="34"/>
      <c r="J59" s="34"/>
      <c r="K59" s="34"/>
      <c r="L59" s="34"/>
      <c r="M59" s="34"/>
    </row>
    <row r="60" spans="2:13" x14ac:dyDescent="0.25">
      <c r="B60" s="35"/>
      <c r="C60" s="35"/>
      <c r="D60" s="37">
        <f>SUM(D57:D59)</f>
        <v>21</v>
      </c>
      <c r="E60" s="38">
        <f>SUM(E57:E59)</f>
        <v>100</v>
      </c>
      <c r="F60" s="34"/>
      <c r="G60" s="34"/>
      <c r="H60" s="34"/>
      <c r="I60" s="34"/>
      <c r="J60" s="34"/>
      <c r="K60" s="34"/>
      <c r="L60" s="34"/>
      <c r="M60" s="34"/>
    </row>
  </sheetData>
  <mergeCells count="163">
    <mergeCell ref="D52:E52"/>
    <mergeCell ref="F52:G52"/>
    <mergeCell ref="H52:I52"/>
    <mergeCell ref="J52:K52"/>
    <mergeCell ref="L52:M52"/>
    <mergeCell ref="A35:B35"/>
    <mergeCell ref="A36:B36"/>
    <mergeCell ref="B38:E38"/>
    <mergeCell ref="D43:E43"/>
    <mergeCell ref="F43:G43"/>
    <mergeCell ref="H43:I43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G52"/>
  <sheetViews>
    <sheetView tabSelected="1" topLeftCell="A2" workbookViewId="0">
      <selection activeCell="C28" sqref="C2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15" max="15" width="11.28515625" bestFit="1" customWidth="1"/>
  </cols>
  <sheetData>
    <row r="1" spans="1:293" ht="15.75" x14ac:dyDescent="0.25">
      <c r="A1" s="4" t="s">
        <v>29</v>
      </c>
      <c r="B1" s="9" t="s">
        <v>676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 x14ac:dyDescent="0.25">
      <c r="A2" s="6" t="s">
        <v>677</v>
      </c>
      <c r="B2" s="5"/>
      <c r="C2" s="5"/>
      <c r="D2" s="5"/>
      <c r="E2" s="5"/>
      <c r="F2" s="5"/>
      <c r="G2" s="40"/>
      <c r="H2" s="40"/>
      <c r="I2" s="40"/>
      <c r="J2" s="40"/>
      <c r="K2" s="40"/>
      <c r="L2" s="41"/>
      <c r="M2" s="5"/>
      <c r="N2" s="5"/>
      <c r="O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1" t="s">
        <v>300</v>
      </c>
      <c r="IS2" s="51"/>
    </row>
    <row r="3" spans="1:29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 x14ac:dyDescent="0.25">
      <c r="A4" s="52" t="s">
        <v>0</v>
      </c>
      <c r="B4" s="52" t="s">
        <v>325</v>
      </c>
      <c r="C4" s="53" t="s">
        <v>12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1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7" t="s">
        <v>19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8" t="s">
        <v>23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61" t="s">
        <v>27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25">
      <c r="A5" s="52"/>
      <c r="B5" s="52"/>
      <c r="C5" s="62" t="s">
        <v>678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 t="s">
        <v>679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 t="s">
        <v>2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3" t="s">
        <v>680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101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2" t="s">
        <v>102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30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 t="s">
        <v>24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4" t="s">
        <v>31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32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25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3" t="s">
        <v>681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1500000000000004" hidden="1" customHeight="1" x14ac:dyDescent="0.25">
      <c r="A6" s="52"/>
      <c r="B6" s="5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149999999999999" hidden="1" customHeight="1" x14ac:dyDescent="0.25">
      <c r="A7" s="52"/>
      <c r="B7" s="5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45" hidden="1" customHeight="1" x14ac:dyDescent="0.25">
      <c r="A8" s="52"/>
      <c r="B8" s="5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 x14ac:dyDescent="0.25">
      <c r="A9" s="52"/>
      <c r="B9" s="5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 x14ac:dyDescent="0.25">
      <c r="A10" s="52"/>
      <c r="B10" s="5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75" x14ac:dyDescent="0.25">
      <c r="A11" s="52"/>
      <c r="B11" s="52"/>
      <c r="C11" s="62" t="s">
        <v>682</v>
      </c>
      <c r="D11" s="62" t="s">
        <v>4</v>
      </c>
      <c r="E11" s="62" t="s">
        <v>5</v>
      </c>
      <c r="F11" s="62" t="s">
        <v>683</v>
      </c>
      <c r="G11" s="62" t="s">
        <v>6</v>
      </c>
      <c r="H11" s="62" t="s">
        <v>7</v>
      </c>
      <c r="I11" s="62" t="s">
        <v>684</v>
      </c>
      <c r="J11" s="62" t="s">
        <v>8</v>
      </c>
      <c r="K11" s="62" t="s">
        <v>9</v>
      </c>
      <c r="L11" s="62" t="s">
        <v>685</v>
      </c>
      <c r="M11" s="62" t="s">
        <v>8</v>
      </c>
      <c r="N11" s="62" t="s">
        <v>9</v>
      </c>
      <c r="O11" s="62" t="s">
        <v>686</v>
      </c>
      <c r="P11" s="62" t="s">
        <v>10</v>
      </c>
      <c r="Q11" s="62" t="s">
        <v>3</v>
      </c>
      <c r="R11" s="62" t="s">
        <v>687</v>
      </c>
      <c r="S11" s="62" t="s">
        <v>5</v>
      </c>
      <c r="T11" s="62" t="s">
        <v>334</v>
      </c>
      <c r="U11" s="62" t="s">
        <v>688</v>
      </c>
      <c r="V11" s="62" t="s">
        <v>5</v>
      </c>
      <c r="W11" s="62" t="s">
        <v>334</v>
      </c>
      <c r="X11" s="62" t="s">
        <v>689</v>
      </c>
      <c r="Y11" s="62"/>
      <c r="Z11" s="62"/>
      <c r="AA11" s="62" t="s">
        <v>690</v>
      </c>
      <c r="AB11" s="62"/>
      <c r="AC11" s="62"/>
      <c r="AD11" s="62" t="s">
        <v>691</v>
      </c>
      <c r="AE11" s="62"/>
      <c r="AF11" s="62"/>
      <c r="AG11" s="62" t="s">
        <v>692</v>
      </c>
      <c r="AH11" s="62"/>
      <c r="AI11" s="62"/>
      <c r="AJ11" s="62" t="s">
        <v>693</v>
      </c>
      <c r="AK11" s="62"/>
      <c r="AL11" s="62"/>
      <c r="AM11" s="62" t="s">
        <v>694</v>
      </c>
      <c r="AN11" s="62"/>
      <c r="AO11" s="62"/>
      <c r="AP11" s="63" t="s">
        <v>695</v>
      </c>
      <c r="AQ11" s="63"/>
      <c r="AR11" s="63"/>
      <c r="AS11" s="62" t="s">
        <v>696</v>
      </c>
      <c r="AT11" s="62"/>
      <c r="AU11" s="62"/>
      <c r="AV11" s="62" t="s">
        <v>697</v>
      </c>
      <c r="AW11" s="62"/>
      <c r="AX11" s="62"/>
      <c r="AY11" s="62" t="s">
        <v>698</v>
      </c>
      <c r="AZ11" s="62"/>
      <c r="BA11" s="62"/>
      <c r="BB11" s="62" t="s">
        <v>699</v>
      </c>
      <c r="BC11" s="62"/>
      <c r="BD11" s="62"/>
      <c r="BE11" s="62" t="s">
        <v>700</v>
      </c>
      <c r="BF11" s="62"/>
      <c r="BG11" s="62"/>
      <c r="BH11" s="63" t="s">
        <v>701</v>
      </c>
      <c r="BI11" s="63"/>
      <c r="BJ11" s="63"/>
      <c r="BK11" s="63" t="s">
        <v>702</v>
      </c>
      <c r="BL11" s="63"/>
      <c r="BM11" s="63"/>
      <c r="BN11" s="62" t="s">
        <v>703</v>
      </c>
      <c r="BO11" s="62"/>
      <c r="BP11" s="62"/>
      <c r="BQ11" s="62" t="s">
        <v>704</v>
      </c>
      <c r="BR11" s="62"/>
      <c r="BS11" s="62"/>
      <c r="BT11" s="63" t="s">
        <v>705</v>
      </c>
      <c r="BU11" s="63"/>
      <c r="BV11" s="63"/>
      <c r="BW11" s="62" t="s">
        <v>706</v>
      </c>
      <c r="BX11" s="62"/>
      <c r="BY11" s="62"/>
      <c r="BZ11" s="62" t="s">
        <v>707</v>
      </c>
      <c r="CA11" s="62"/>
      <c r="CB11" s="62"/>
      <c r="CC11" s="62" t="s">
        <v>708</v>
      </c>
      <c r="CD11" s="62"/>
      <c r="CE11" s="62"/>
      <c r="CF11" s="62" t="s">
        <v>709</v>
      </c>
      <c r="CG11" s="62"/>
      <c r="CH11" s="62"/>
      <c r="CI11" s="62" t="s">
        <v>710</v>
      </c>
      <c r="CJ11" s="62"/>
      <c r="CK11" s="62"/>
      <c r="CL11" s="62" t="s">
        <v>711</v>
      </c>
      <c r="CM11" s="62"/>
      <c r="CN11" s="62"/>
      <c r="CO11" s="62" t="s">
        <v>712</v>
      </c>
      <c r="CP11" s="62"/>
      <c r="CQ11" s="62"/>
      <c r="CR11" s="62" t="s">
        <v>713</v>
      </c>
      <c r="CS11" s="62"/>
      <c r="CT11" s="62"/>
      <c r="CU11" s="62" t="s">
        <v>714</v>
      </c>
      <c r="CV11" s="62"/>
      <c r="CW11" s="62"/>
      <c r="CX11" s="62" t="s">
        <v>715</v>
      </c>
      <c r="CY11" s="62"/>
      <c r="CZ11" s="62"/>
      <c r="DA11" s="62" t="s">
        <v>716</v>
      </c>
      <c r="DB11" s="62"/>
      <c r="DC11" s="62"/>
      <c r="DD11" s="63" t="s">
        <v>717</v>
      </c>
      <c r="DE11" s="63"/>
      <c r="DF11" s="63"/>
      <c r="DG11" s="63" t="s">
        <v>718</v>
      </c>
      <c r="DH11" s="63"/>
      <c r="DI11" s="63"/>
      <c r="DJ11" s="63" t="s">
        <v>719</v>
      </c>
      <c r="DK11" s="63"/>
      <c r="DL11" s="63"/>
      <c r="DM11" s="63" t="s">
        <v>720</v>
      </c>
      <c r="DN11" s="63"/>
      <c r="DO11" s="63"/>
      <c r="DP11" s="63" t="s">
        <v>721</v>
      </c>
      <c r="DQ11" s="63"/>
      <c r="DR11" s="63"/>
      <c r="DS11" s="63" t="s">
        <v>722</v>
      </c>
      <c r="DT11" s="63"/>
      <c r="DU11" s="63"/>
      <c r="DV11" s="63" t="s">
        <v>723</v>
      </c>
      <c r="DW11" s="63"/>
      <c r="DX11" s="63"/>
      <c r="DY11" s="63" t="s">
        <v>724</v>
      </c>
      <c r="DZ11" s="63"/>
      <c r="EA11" s="63"/>
      <c r="EB11" s="63" t="s">
        <v>725</v>
      </c>
      <c r="EC11" s="63"/>
      <c r="ED11" s="63"/>
      <c r="EE11" s="63" t="s">
        <v>726</v>
      </c>
      <c r="EF11" s="63"/>
      <c r="EG11" s="63"/>
      <c r="EH11" s="63" t="s">
        <v>727</v>
      </c>
      <c r="EI11" s="63"/>
      <c r="EJ11" s="63"/>
      <c r="EK11" s="63" t="s">
        <v>728</v>
      </c>
      <c r="EL11" s="63"/>
      <c r="EM11" s="63"/>
      <c r="EN11" s="63" t="s">
        <v>729</v>
      </c>
      <c r="EO11" s="63"/>
      <c r="EP11" s="63"/>
      <c r="EQ11" s="63" t="s">
        <v>730</v>
      </c>
      <c r="ER11" s="63"/>
      <c r="ES11" s="63"/>
      <c r="ET11" s="63" t="s">
        <v>731</v>
      </c>
      <c r="EU11" s="63"/>
      <c r="EV11" s="63"/>
      <c r="EW11" s="63" t="s">
        <v>732</v>
      </c>
      <c r="EX11" s="63"/>
      <c r="EY11" s="63"/>
      <c r="EZ11" s="63" t="s">
        <v>733</v>
      </c>
      <c r="FA11" s="63"/>
      <c r="FB11" s="63"/>
      <c r="FC11" s="63" t="s">
        <v>734</v>
      </c>
      <c r="FD11" s="63"/>
      <c r="FE11" s="63"/>
      <c r="FF11" s="63" t="s">
        <v>735</v>
      </c>
      <c r="FG11" s="63"/>
      <c r="FH11" s="63"/>
      <c r="FI11" s="63" t="s">
        <v>736</v>
      </c>
      <c r="FJ11" s="63"/>
      <c r="FK11" s="63"/>
      <c r="FL11" s="63" t="s">
        <v>737</v>
      </c>
      <c r="FM11" s="63"/>
      <c r="FN11" s="63"/>
      <c r="FO11" s="63" t="s">
        <v>738</v>
      </c>
      <c r="FP11" s="63"/>
      <c r="FQ11" s="63"/>
      <c r="FR11" s="63" t="s">
        <v>739</v>
      </c>
      <c r="FS11" s="63"/>
      <c r="FT11" s="63"/>
      <c r="FU11" s="63" t="s">
        <v>740</v>
      </c>
      <c r="FV11" s="63"/>
      <c r="FW11" s="63"/>
      <c r="FX11" s="63" t="s">
        <v>741</v>
      </c>
      <c r="FY11" s="63"/>
      <c r="FZ11" s="63"/>
      <c r="GA11" s="63" t="s">
        <v>742</v>
      </c>
      <c r="GB11" s="63"/>
      <c r="GC11" s="63"/>
      <c r="GD11" s="63" t="s">
        <v>743</v>
      </c>
      <c r="GE11" s="63"/>
      <c r="GF11" s="63"/>
      <c r="GG11" s="63" t="s">
        <v>744</v>
      </c>
      <c r="GH11" s="63"/>
      <c r="GI11" s="63"/>
      <c r="GJ11" s="63" t="s">
        <v>745</v>
      </c>
      <c r="GK11" s="63"/>
      <c r="GL11" s="63"/>
      <c r="GM11" s="63" t="s">
        <v>746</v>
      </c>
      <c r="GN11" s="63"/>
      <c r="GO11" s="63"/>
      <c r="GP11" s="63" t="s">
        <v>747</v>
      </c>
      <c r="GQ11" s="63"/>
      <c r="GR11" s="63"/>
      <c r="GS11" s="63" t="s">
        <v>748</v>
      </c>
      <c r="GT11" s="63"/>
      <c r="GU11" s="63"/>
      <c r="GV11" s="63" t="s">
        <v>749</v>
      </c>
      <c r="GW11" s="63"/>
      <c r="GX11" s="63"/>
      <c r="GY11" s="63" t="s">
        <v>750</v>
      </c>
      <c r="GZ11" s="63"/>
      <c r="HA11" s="63"/>
      <c r="HB11" s="63" t="s">
        <v>751</v>
      </c>
      <c r="HC11" s="63"/>
      <c r="HD11" s="63"/>
      <c r="HE11" s="63" t="s">
        <v>752</v>
      </c>
      <c r="HF11" s="63"/>
      <c r="HG11" s="63"/>
      <c r="HH11" s="63" t="s">
        <v>753</v>
      </c>
      <c r="HI11" s="63"/>
      <c r="HJ11" s="63"/>
      <c r="HK11" s="63" t="s">
        <v>754</v>
      </c>
      <c r="HL11" s="63"/>
      <c r="HM11" s="63"/>
      <c r="HN11" s="63" t="s">
        <v>755</v>
      </c>
      <c r="HO11" s="63"/>
      <c r="HP11" s="63"/>
      <c r="HQ11" s="63" t="s">
        <v>756</v>
      </c>
      <c r="HR11" s="63"/>
      <c r="HS11" s="63"/>
      <c r="HT11" s="63" t="s">
        <v>757</v>
      </c>
      <c r="HU11" s="63"/>
      <c r="HV11" s="63"/>
      <c r="HW11" s="63" t="s">
        <v>758</v>
      </c>
      <c r="HX11" s="63"/>
      <c r="HY11" s="63"/>
      <c r="HZ11" s="63" t="s">
        <v>759</v>
      </c>
      <c r="IA11" s="63"/>
      <c r="IB11" s="63"/>
      <c r="IC11" s="63" t="s">
        <v>760</v>
      </c>
      <c r="ID11" s="63"/>
      <c r="IE11" s="63"/>
      <c r="IF11" s="63" t="s">
        <v>761</v>
      </c>
      <c r="IG11" s="63"/>
      <c r="IH11" s="63"/>
      <c r="II11" s="63" t="s">
        <v>762</v>
      </c>
      <c r="IJ11" s="63"/>
      <c r="IK11" s="63"/>
      <c r="IL11" s="63" t="s">
        <v>763</v>
      </c>
      <c r="IM11" s="63"/>
      <c r="IN11" s="63"/>
      <c r="IO11" s="63" t="s">
        <v>764</v>
      </c>
      <c r="IP11" s="63"/>
      <c r="IQ11" s="63"/>
      <c r="IR11" s="63" t="s">
        <v>765</v>
      </c>
      <c r="IS11" s="63"/>
      <c r="IT11" s="63"/>
    </row>
    <row r="12" spans="1:293" ht="93" customHeight="1" x14ac:dyDescent="0.25">
      <c r="A12" s="52"/>
      <c r="B12" s="52"/>
      <c r="C12" s="65" t="s">
        <v>766</v>
      </c>
      <c r="D12" s="65"/>
      <c r="E12" s="65"/>
      <c r="F12" s="65" t="s">
        <v>767</v>
      </c>
      <c r="G12" s="65"/>
      <c r="H12" s="65"/>
      <c r="I12" s="65" t="s">
        <v>768</v>
      </c>
      <c r="J12" s="65"/>
      <c r="K12" s="65"/>
      <c r="L12" s="65" t="s">
        <v>769</v>
      </c>
      <c r="M12" s="65"/>
      <c r="N12" s="65"/>
      <c r="O12" s="65" t="s">
        <v>770</v>
      </c>
      <c r="P12" s="65"/>
      <c r="Q12" s="65"/>
      <c r="R12" s="65" t="s">
        <v>771</v>
      </c>
      <c r="S12" s="65"/>
      <c r="T12" s="65"/>
      <c r="U12" s="65" t="s">
        <v>772</v>
      </c>
      <c r="V12" s="65"/>
      <c r="W12" s="65"/>
      <c r="X12" s="65" t="s">
        <v>773</v>
      </c>
      <c r="Y12" s="65"/>
      <c r="Z12" s="65"/>
      <c r="AA12" s="65" t="s">
        <v>774</v>
      </c>
      <c r="AB12" s="65"/>
      <c r="AC12" s="65"/>
      <c r="AD12" s="65" t="s">
        <v>775</v>
      </c>
      <c r="AE12" s="65"/>
      <c r="AF12" s="65"/>
      <c r="AG12" s="65" t="s">
        <v>776</v>
      </c>
      <c r="AH12" s="65"/>
      <c r="AI12" s="65"/>
      <c r="AJ12" s="65" t="s">
        <v>777</v>
      </c>
      <c r="AK12" s="65"/>
      <c r="AL12" s="65"/>
      <c r="AM12" s="65" t="s">
        <v>778</v>
      </c>
      <c r="AN12" s="65"/>
      <c r="AO12" s="65"/>
      <c r="AP12" s="65" t="s">
        <v>779</v>
      </c>
      <c r="AQ12" s="65"/>
      <c r="AR12" s="65"/>
      <c r="AS12" s="65" t="s">
        <v>780</v>
      </c>
      <c r="AT12" s="65"/>
      <c r="AU12" s="65"/>
      <c r="AV12" s="65" t="s">
        <v>781</v>
      </c>
      <c r="AW12" s="65"/>
      <c r="AX12" s="65"/>
      <c r="AY12" s="65" t="s">
        <v>782</v>
      </c>
      <c r="AZ12" s="65"/>
      <c r="BA12" s="65"/>
      <c r="BB12" s="65" t="s">
        <v>783</v>
      </c>
      <c r="BC12" s="65"/>
      <c r="BD12" s="65"/>
      <c r="BE12" s="65" t="s">
        <v>784</v>
      </c>
      <c r="BF12" s="65"/>
      <c r="BG12" s="65"/>
      <c r="BH12" s="65" t="s">
        <v>785</v>
      </c>
      <c r="BI12" s="65"/>
      <c r="BJ12" s="65"/>
      <c r="BK12" s="65" t="s">
        <v>786</v>
      </c>
      <c r="BL12" s="65"/>
      <c r="BM12" s="65"/>
      <c r="BN12" s="65" t="s">
        <v>787</v>
      </c>
      <c r="BO12" s="65"/>
      <c r="BP12" s="65"/>
      <c r="BQ12" s="65" t="s">
        <v>788</v>
      </c>
      <c r="BR12" s="65"/>
      <c r="BS12" s="65"/>
      <c r="BT12" s="65" t="s">
        <v>789</v>
      </c>
      <c r="BU12" s="65"/>
      <c r="BV12" s="65"/>
      <c r="BW12" s="65" t="s">
        <v>790</v>
      </c>
      <c r="BX12" s="65"/>
      <c r="BY12" s="65"/>
      <c r="BZ12" s="65" t="s">
        <v>791</v>
      </c>
      <c r="CA12" s="65"/>
      <c r="CB12" s="65"/>
      <c r="CC12" s="65" t="s">
        <v>792</v>
      </c>
      <c r="CD12" s="65"/>
      <c r="CE12" s="65"/>
      <c r="CF12" s="65" t="s">
        <v>793</v>
      </c>
      <c r="CG12" s="65"/>
      <c r="CH12" s="65"/>
      <c r="CI12" s="65" t="s">
        <v>794</v>
      </c>
      <c r="CJ12" s="65"/>
      <c r="CK12" s="65"/>
      <c r="CL12" s="65" t="s">
        <v>795</v>
      </c>
      <c r="CM12" s="65"/>
      <c r="CN12" s="65"/>
      <c r="CO12" s="65" t="s">
        <v>796</v>
      </c>
      <c r="CP12" s="65"/>
      <c r="CQ12" s="65"/>
      <c r="CR12" s="65" t="s">
        <v>797</v>
      </c>
      <c r="CS12" s="65"/>
      <c r="CT12" s="65"/>
      <c r="CU12" s="65" t="s">
        <v>798</v>
      </c>
      <c r="CV12" s="65"/>
      <c r="CW12" s="65"/>
      <c r="CX12" s="65" t="s">
        <v>799</v>
      </c>
      <c r="CY12" s="65"/>
      <c r="CZ12" s="65"/>
      <c r="DA12" s="65" t="s">
        <v>800</v>
      </c>
      <c r="DB12" s="65"/>
      <c r="DC12" s="65"/>
      <c r="DD12" s="65" t="s">
        <v>801</v>
      </c>
      <c r="DE12" s="65"/>
      <c r="DF12" s="65"/>
      <c r="DG12" s="65" t="s">
        <v>802</v>
      </c>
      <c r="DH12" s="65"/>
      <c r="DI12" s="65"/>
      <c r="DJ12" s="66" t="s">
        <v>803</v>
      </c>
      <c r="DK12" s="66"/>
      <c r="DL12" s="66"/>
      <c r="DM12" s="66" t="s">
        <v>804</v>
      </c>
      <c r="DN12" s="66"/>
      <c r="DO12" s="66"/>
      <c r="DP12" s="66" t="s">
        <v>805</v>
      </c>
      <c r="DQ12" s="66"/>
      <c r="DR12" s="66"/>
      <c r="DS12" s="66" t="s">
        <v>806</v>
      </c>
      <c r="DT12" s="66"/>
      <c r="DU12" s="66"/>
      <c r="DV12" s="66" t="s">
        <v>807</v>
      </c>
      <c r="DW12" s="66"/>
      <c r="DX12" s="66"/>
      <c r="DY12" s="65" t="s">
        <v>808</v>
      </c>
      <c r="DZ12" s="65"/>
      <c r="EA12" s="65"/>
      <c r="EB12" s="65" t="s">
        <v>809</v>
      </c>
      <c r="EC12" s="65"/>
      <c r="ED12" s="65"/>
      <c r="EE12" s="65" t="s">
        <v>810</v>
      </c>
      <c r="EF12" s="65"/>
      <c r="EG12" s="65"/>
      <c r="EH12" s="65" t="s">
        <v>811</v>
      </c>
      <c r="EI12" s="65"/>
      <c r="EJ12" s="65"/>
      <c r="EK12" s="65" t="s">
        <v>812</v>
      </c>
      <c r="EL12" s="65"/>
      <c r="EM12" s="65"/>
      <c r="EN12" s="65" t="s">
        <v>813</v>
      </c>
      <c r="EO12" s="65"/>
      <c r="EP12" s="65"/>
      <c r="EQ12" s="65" t="s">
        <v>814</v>
      </c>
      <c r="ER12" s="65"/>
      <c r="ES12" s="65"/>
      <c r="ET12" s="65" t="s">
        <v>815</v>
      </c>
      <c r="EU12" s="65"/>
      <c r="EV12" s="65"/>
      <c r="EW12" s="65" t="s">
        <v>816</v>
      </c>
      <c r="EX12" s="65"/>
      <c r="EY12" s="65"/>
      <c r="EZ12" s="65" t="s">
        <v>817</v>
      </c>
      <c r="FA12" s="65"/>
      <c r="FB12" s="65"/>
      <c r="FC12" s="65" t="s">
        <v>818</v>
      </c>
      <c r="FD12" s="65"/>
      <c r="FE12" s="65"/>
      <c r="FF12" s="65" t="s">
        <v>819</v>
      </c>
      <c r="FG12" s="65"/>
      <c r="FH12" s="65"/>
      <c r="FI12" s="65" t="s">
        <v>820</v>
      </c>
      <c r="FJ12" s="65"/>
      <c r="FK12" s="65"/>
      <c r="FL12" s="65" t="s">
        <v>821</v>
      </c>
      <c r="FM12" s="65"/>
      <c r="FN12" s="65"/>
      <c r="FO12" s="65" t="s">
        <v>822</v>
      </c>
      <c r="FP12" s="65"/>
      <c r="FQ12" s="65"/>
      <c r="FR12" s="65" t="s">
        <v>823</v>
      </c>
      <c r="FS12" s="65"/>
      <c r="FT12" s="65"/>
      <c r="FU12" s="65" t="s">
        <v>824</v>
      </c>
      <c r="FV12" s="65"/>
      <c r="FW12" s="65"/>
      <c r="FX12" s="65" t="s">
        <v>825</v>
      </c>
      <c r="FY12" s="65"/>
      <c r="FZ12" s="65"/>
      <c r="GA12" s="66" t="s">
        <v>826</v>
      </c>
      <c r="GB12" s="66"/>
      <c r="GC12" s="66"/>
      <c r="GD12" s="65" t="s">
        <v>827</v>
      </c>
      <c r="GE12" s="65"/>
      <c r="GF12" s="65"/>
      <c r="GG12" s="66" t="s">
        <v>828</v>
      </c>
      <c r="GH12" s="66"/>
      <c r="GI12" s="66"/>
      <c r="GJ12" s="66" t="s">
        <v>829</v>
      </c>
      <c r="GK12" s="66"/>
      <c r="GL12" s="66"/>
      <c r="GM12" s="66" t="s">
        <v>830</v>
      </c>
      <c r="GN12" s="66"/>
      <c r="GO12" s="66"/>
      <c r="GP12" s="66" t="s">
        <v>831</v>
      </c>
      <c r="GQ12" s="66"/>
      <c r="GR12" s="66"/>
      <c r="GS12" s="66" t="s">
        <v>832</v>
      </c>
      <c r="GT12" s="66"/>
      <c r="GU12" s="66"/>
      <c r="GV12" s="66" t="s">
        <v>833</v>
      </c>
      <c r="GW12" s="66"/>
      <c r="GX12" s="66"/>
      <c r="GY12" s="66" t="s">
        <v>834</v>
      </c>
      <c r="GZ12" s="66"/>
      <c r="HA12" s="66"/>
      <c r="HB12" s="65" t="s">
        <v>835</v>
      </c>
      <c r="HC12" s="65"/>
      <c r="HD12" s="65"/>
      <c r="HE12" s="65" t="s">
        <v>836</v>
      </c>
      <c r="HF12" s="65"/>
      <c r="HG12" s="65"/>
      <c r="HH12" s="65" t="s">
        <v>837</v>
      </c>
      <c r="HI12" s="65"/>
      <c r="HJ12" s="65"/>
      <c r="HK12" s="65" t="s">
        <v>838</v>
      </c>
      <c r="HL12" s="65"/>
      <c r="HM12" s="65"/>
      <c r="HN12" s="65" t="s">
        <v>839</v>
      </c>
      <c r="HO12" s="65"/>
      <c r="HP12" s="65"/>
      <c r="HQ12" s="65" t="s">
        <v>840</v>
      </c>
      <c r="HR12" s="65"/>
      <c r="HS12" s="65"/>
      <c r="HT12" s="65" t="s">
        <v>841</v>
      </c>
      <c r="HU12" s="65"/>
      <c r="HV12" s="65"/>
      <c r="HW12" s="65" t="s">
        <v>842</v>
      </c>
      <c r="HX12" s="65"/>
      <c r="HY12" s="65"/>
      <c r="HZ12" s="65" t="s">
        <v>843</v>
      </c>
      <c r="IA12" s="65"/>
      <c r="IB12" s="65"/>
      <c r="IC12" s="65" t="s">
        <v>844</v>
      </c>
      <c r="ID12" s="65"/>
      <c r="IE12" s="65"/>
      <c r="IF12" s="65" t="s">
        <v>845</v>
      </c>
      <c r="IG12" s="65"/>
      <c r="IH12" s="65"/>
      <c r="II12" s="65" t="s">
        <v>846</v>
      </c>
      <c r="IJ12" s="65"/>
      <c r="IK12" s="65"/>
      <c r="IL12" s="65" t="s">
        <v>847</v>
      </c>
      <c r="IM12" s="65"/>
      <c r="IN12" s="65"/>
      <c r="IO12" s="65" t="s">
        <v>848</v>
      </c>
      <c r="IP12" s="65"/>
      <c r="IQ12" s="65"/>
      <c r="IR12" s="65" t="s">
        <v>849</v>
      </c>
      <c r="IS12" s="65"/>
      <c r="IT12" s="65"/>
    </row>
    <row r="13" spans="1:293" ht="82.5" customHeight="1" x14ac:dyDescent="0.25">
      <c r="A13" s="52"/>
      <c r="B13" s="52"/>
      <c r="C13" s="26" t="s">
        <v>850</v>
      </c>
      <c r="D13" s="26" t="s">
        <v>851</v>
      </c>
      <c r="E13" s="26" t="s">
        <v>852</v>
      </c>
      <c r="F13" s="26" t="s">
        <v>853</v>
      </c>
      <c r="G13" s="26" t="s">
        <v>854</v>
      </c>
      <c r="H13" s="26" t="s">
        <v>469</v>
      </c>
      <c r="I13" s="26" t="s">
        <v>855</v>
      </c>
      <c r="J13" s="26" t="s">
        <v>856</v>
      </c>
      <c r="K13" s="26" t="s">
        <v>857</v>
      </c>
      <c r="L13" s="26" t="s">
        <v>858</v>
      </c>
      <c r="M13" s="26" t="s">
        <v>859</v>
      </c>
      <c r="N13" s="26" t="s">
        <v>860</v>
      </c>
      <c r="O13" s="26" t="s">
        <v>861</v>
      </c>
      <c r="P13" s="26" t="s">
        <v>862</v>
      </c>
      <c r="Q13" s="26" t="s">
        <v>863</v>
      </c>
      <c r="R13" s="26" t="s">
        <v>864</v>
      </c>
      <c r="S13" s="26" t="s">
        <v>865</v>
      </c>
      <c r="T13" s="26" t="s">
        <v>866</v>
      </c>
      <c r="U13" s="26" t="s">
        <v>867</v>
      </c>
      <c r="V13" s="26" t="s">
        <v>868</v>
      </c>
      <c r="W13" s="26" t="s">
        <v>869</v>
      </c>
      <c r="X13" s="26" t="s">
        <v>870</v>
      </c>
      <c r="Y13" s="26" t="s">
        <v>871</v>
      </c>
      <c r="Z13" s="26" t="s">
        <v>872</v>
      </c>
      <c r="AA13" s="26" t="s">
        <v>481</v>
      </c>
      <c r="AB13" s="26" t="s">
        <v>38</v>
      </c>
      <c r="AC13" s="26" t="s">
        <v>482</v>
      </c>
      <c r="AD13" s="26" t="s">
        <v>873</v>
      </c>
      <c r="AE13" s="26" t="s">
        <v>874</v>
      </c>
      <c r="AF13" s="26" t="s">
        <v>875</v>
      </c>
      <c r="AG13" s="26" t="s">
        <v>876</v>
      </c>
      <c r="AH13" s="26" t="s">
        <v>877</v>
      </c>
      <c r="AI13" s="26" t="s">
        <v>878</v>
      </c>
      <c r="AJ13" s="26" t="s">
        <v>879</v>
      </c>
      <c r="AK13" s="26" t="s">
        <v>490</v>
      </c>
      <c r="AL13" s="26" t="s">
        <v>880</v>
      </c>
      <c r="AM13" s="26" t="s">
        <v>881</v>
      </c>
      <c r="AN13" s="26" t="s">
        <v>882</v>
      </c>
      <c r="AO13" s="26" t="s">
        <v>883</v>
      </c>
      <c r="AP13" s="26" t="s">
        <v>884</v>
      </c>
      <c r="AQ13" s="26" t="s">
        <v>885</v>
      </c>
      <c r="AR13" s="26" t="s">
        <v>886</v>
      </c>
      <c r="AS13" s="26" t="s">
        <v>887</v>
      </c>
      <c r="AT13" s="26" t="s">
        <v>44</v>
      </c>
      <c r="AU13" s="26" t="s">
        <v>888</v>
      </c>
      <c r="AV13" s="26" t="s">
        <v>889</v>
      </c>
      <c r="AW13" s="26" t="s">
        <v>890</v>
      </c>
      <c r="AX13" s="26" t="s">
        <v>891</v>
      </c>
      <c r="AY13" s="26" t="s">
        <v>39</v>
      </c>
      <c r="AZ13" s="26" t="s">
        <v>892</v>
      </c>
      <c r="BA13" s="26" t="s">
        <v>893</v>
      </c>
      <c r="BB13" s="26" t="s">
        <v>894</v>
      </c>
      <c r="BC13" s="26" t="s">
        <v>895</v>
      </c>
      <c r="BD13" s="26" t="s">
        <v>896</v>
      </c>
      <c r="BE13" s="26" t="s">
        <v>897</v>
      </c>
      <c r="BF13" s="26" t="s">
        <v>898</v>
      </c>
      <c r="BG13" s="26" t="s">
        <v>899</v>
      </c>
      <c r="BH13" s="26" t="s">
        <v>900</v>
      </c>
      <c r="BI13" s="26" t="s">
        <v>901</v>
      </c>
      <c r="BJ13" s="26" t="s">
        <v>902</v>
      </c>
      <c r="BK13" s="26" t="s">
        <v>903</v>
      </c>
      <c r="BL13" s="26" t="s">
        <v>904</v>
      </c>
      <c r="BM13" s="26" t="s">
        <v>905</v>
      </c>
      <c r="BN13" s="26" t="s">
        <v>906</v>
      </c>
      <c r="BO13" s="26" t="s">
        <v>907</v>
      </c>
      <c r="BP13" s="26" t="s">
        <v>908</v>
      </c>
      <c r="BQ13" s="26" t="s">
        <v>909</v>
      </c>
      <c r="BR13" s="26" t="s">
        <v>910</v>
      </c>
      <c r="BS13" s="26" t="s">
        <v>911</v>
      </c>
      <c r="BT13" s="26" t="s">
        <v>912</v>
      </c>
      <c r="BU13" s="26" t="s">
        <v>913</v>
      </c>
      <c r="BV13" s="26" t="s">
        <v>914</v>
      </c>
      <c r="BW13" s="26" t="s">
        <v>915</v>
      </c>
      <c r="BX13" s="26" t="s">
        <v>916</v>
      </c>
      <c r="BY13" s="26" t="s">
        <v>917</v>
      </c>
      <c r="BZ13" s="26" t="s">
        <v>791</v>
      </c>
      <c r="CA13" s="26" t="s">
        <v>918</v>
      </c>
      <c r="CB13" s="26" t="s">
        <v>919</v>
      </c>
      <c r="CC13" s="26" t="s">
        <v>920</v>
      </c>
      <c r="CD13" s="26" t="s">
        <v>921</v>
      </c>
      <c r="CE13" s="26" t="s">
        <v>922</v>
      </c>
      <c r="CF13" s="26" t="s">
        <v>923</v>
      </c>
      <c r="CG13" s="26" t="s">
        <v>924</v>
      </c>
      <c r="CH13" s="26" t="s">
        <v>925</v>
      </c>
      <c r="CI13" s="26" t="s">
        <v>926</v>
      </c>
      <c r="CJ13" s="26" t="s">
        <v>927</v>
      </c>
      <c r="CK13" s="26" t="s">
        <v>928</v>
      </c>
      <c r="CL13" s="26" t="s">
        <v>516</v>
      </c>
      <c r="CM13" s="26" t="s">
        <v>517</v>
      </c>
      <c r="CN13" s="26" t="s">
        <v>929</v>
      </c>
      <c r="CO13" s="26" t="s">
        <v>930</v>
      </c>
      <c r="CP13" s="26" t="s">
        <v>931</v>
      </c>
      <c r="CQ13" s="26" t="s">
        <v>932</v>
      </c>
      <c r="CR13" s="26" t="s">
        <v>933</v>
      </c>
      <c r="CS13" s="26" t="s">
        <v>934</v>
      </c>
      <c r="CT13" s="26" t="s">
        <v>935</v>
      </c>
      <c r="CU13" s="26" t="s">
        <v>936</v>
      </c>
      <c r="CV13" s="26" t="s">
        <v>937</v>
      </c>
      <c r="CW13" s="26" t="s">
        <v>938</v>
      </c>
      <c r="CX13" s="26" t="s">
        <v>939</v>
      </c>
      <c r="CY13" s="26" t="s">
        <v>940</v>
      </c>
      <c r="CZ13" s="26" t="s">
        <v>527</v>
      </c>
      <c r="DA13" s="26" t="s">
        <v>941</v>
      </c>
      <c r="DB13" s="26" t="s">
        <v>942</v>
      </c>
      <c r="DC13" s="26" t="s">
        <v>943</v>
      </c>
      <c r="DD13" s="26" t="s">
        <v>944</v>
      </c>
      <c r="DE13" s="26" t="s">
        <v>945</v>
      </c>
      <c r="DF13" s="26" t="s">
        <v>946</v>
      </c>
      <c r="DG13" s="26" t="s">
        <v>947</v>
      </c>
      <c r="DH13" s="26" t="s">
        <v>948</v>
      </c>
      <c r="DI13" s="26" t="s">
        <v>949</v>
      </c>
      <c r="DJ13" s="27" t="s">
        <v>126</v>
      </c>
      <c r="DK13" s="26" t="s">
        <v>950</v>
      </c>
      <c r="DL13" s="27" t="s">
        <v>951</v>
      </c>
      <c r="DM13" s="27" t="s">
        <v>952</v>
      </c>
      <c r="DN13" s="26" t="s">
        <v>953</v>
      </c>
      <c r="DO13" s="27" t="s">
        <v>954</v>
      </c>
      <c r="DP13" s="27" t="s">
        <v>955</v>
      </c>
      <c r="DQ13" s="26" t="s">
        <v>956</v>
      </c>
      <c r="DR13" s="27" t="s">
        <v>957</v>
      </c>
      <c r="DS13" s="27" t="s">
        <v>958</v>
      </c>
      <c r="DT13" s="26" t="s">
        <v>959</v>
      </c>
      <c r="DU13" s="27" t="s">
        <v>960</v>
      </c>
      <c r="DV13" s="27" t="s">
        <v>961</v>
      </c>
      <c r="DW13" s="26" t="s">
        <v>962</v>
      </c>
      <c r="DX13" s="27" t="s">
        <v>963</v>
      </c>
      <c r="DY13" s="26" t="s">
        <v>964</v>
      </c>
      <c r="DZ13" s="26" t="s">
        <v>965</v>
      </c>
      <c r="EA13" s="26" t="s">
        <v>966</v>
      </c>
      <c r="EB13" s="26" t="s">
        <v>967</v>
      </c>
      <c r="EC13" s="26" t="s">
        <v>968</v>
      </c>
      <c r="ED13" s="26" t="s">
        <v>969</v>
      </c>
      <c r="EE13" s="26" t="s">
        <v>970</v>
      </c>
      <c r="EF13" s="26" t="s">
        <v>971</v>
      </c>
      <c r="EG13" s="26" t="s">
        <v>972</v>
      </c>
      <c r="EH13" s="26" t="s">
        <v>973</v>
      </c>
      <c r="EI13" s="26" t="s">
        <v>974</v>
      </c>
      <c r="EJ13" s="26" t="s">
        <v>975</v>
      </c>
      <c r="EK13" s="26" t="s">
        <v>976</v>
      </c>
      <c r="EL13" s="26" t="s">
        <v>977</v>
      </c>
      <c r="EM13" s="26" t="s">
        <v>978</v>
      </c>
      <c r="EN13" s="26" t="s">
        <v>979</v>
      </c>
      <c r="EO13" s="26" t="s">
        <v>980</v>
      </c>
      <c r="EP13" s="26" t="s">
        <v>981</v>
      </c>
      <c r="EQ13" s="26" t="s">
        <v>982</v>
      </c>
      <c r="ER13" s="26" t="s">
        <v>983</v>
      </c>
      <c r="ES13" s="26" t="s">
        <v>984</v>
      </c>
      <c r="ET13" s="26" t="s">
        <v>985</v>
      </c>
      <c r="EU13" s="26" t="s">
        <v>986</v>
      </c>
      <c r="EV13" s="26" t="s">
        <v>987</v>
      </c>
      <c r="EW13" s="26" t="s">
        <v>985</v>
      </c>
      <c r="EX13" s="26" t="s">
        <v>986</v>
      </c>
      <c r="EY13" s="26" t="s">
        <v>988</v>
      </c>
      <c r="EZ13" s="26" t="s">
        <v>481</v>
      </c>
      <c r="FA13" s="26" t="s">
        <v>989</v>
      </c>
      <c r="FB13" s="26" t="s">
        <v>990</v>
      </c>
      <c r="FC13" s="26" t="s">
        <v>991</v>
      </c>
      <c r="FD13" s="26" t="s">
        <v>992</v>
      </c>
      <c r="FE13" s="26" t="s">
        <v>993</v>
      </c>
      <c r="FF13" s="26" t="s">
        <v>994</v>
      </c>
      <c r="FG13" s="26" t="s">
        <v>995</v>
      </c>
      <c r="FH13" s="26" t="s">
        <v>996</v>
      </c>
      <c r="FI13" s="26" t="s">
        <v>997</v>
      </c>
      <c r="FJ13" s="26" t="s">
        <v>998</v>
      </c>
      <c r="FK13" s="26" t="s">
        <v>999</v>
      </c>
      <c r="FL13" s="26" t="s">
        <v>1000</v>
      </c>
      <c r="FM13" s="26" t="s">
        <v>1001</v>
      </c>
      <c r="FN13" s="26" t="s">
        <v>1002</v>
      </c>
      <c r="FO13" s="26" t="s">
        <v>1003</v>
      </c>
      <c r="FP13" s="26" t="s">
        <v>1004</v>
      </c>
      <c r="FQ13" s="26" t="s">
        <v>1005</v>
      </c>
      <c r="FR13" s="26" t="s">
        <v>1006</v>
      </c>
      <c r="FS13" s="26" t="s">
        <v>1007</v>
      </c>
      <c r="FT13" s="26" t="s">
        <v>1008</v>
      </c>
      <c r="FU13" s="26" t="s">
        <v>1009</v>
      </c>
      <c r="FV13" s="26" t="s">
        <v>1010</v>
      </c>
      <c r="FW13" s="26" t="s">
        <v>1011</v>
      </c>
      <c r="FX13" s="26" t="s">
        <v>1012</v>
      </c>
      <c r="FY13" s="26" t="s">
        <v>1013</v>
      </c>
      <c r="FZ13" s="26" t="s">
        <v>1014</v>
      </c>
      <c r="GA13" s="27" t="s">
        <v>1015</v>
      </c>
      <c r="GB13" s="26" t="s">
        <v>1016</v>
      </c>
      <c r="GC13" s="27" t="s">
        <v>1017</v>
      </c>
      <c r="GD13" s="26" t="s">
        <v>1018</v>
      </c>
      <c r="GE13" s="26" t="s">
        <v>1019</v>
      </c>
      <c r="GF13" s="26" t="s">
        <v>1020</v>
      </c>
      <c r="GG13" s="27" t="s">
        <v>1021</v>
      </c>
      <c r="GH13" s="26" t="s">
        <v>1022</v>
      </c>
      <c r="GI13" s="27" t="s">
        <v>1023</v>
      </c>
      <c r="GJ13" s="27" t="s">
        <v>1024</v>
      </c>
      <c r="GK13" s="26" t="s">
        <v>1025</v>
      </c>
      <c r="GL13" s="27" t="s">
        <v>1026</v>
      </c>
      <c r="GM13" s="27" t="s">
        <v>497</v>
      </c>
      <c r="GN13" s="26" t="s">
        <v>608</v>
      </c>
      <c r="GO13" s="27" t="s">
        <v>993</v>
      </c>
      <c r="GP13" s="27" t="s">
        <v>1027</v>
      </c>
      <c r="GQ13" s="26" t="s">
        <v>1028</v>
      </c>
      <c r="GR13" s="27" t="s">
        <v>1029</v>
      </c>
      <c r="GS13" s="27" t="s">
        <v>1030</v>
      </c>
      <c r="GT13" s="26" t="s">
        <v>1031</v>
      </c>
      <c r="GU13" s="27" t="s">
        <v>1032</v>
      </c>
      <c r="GV13" s="27" t="s">
        <v>1033</v>
      </c>
      <c r="GW13" s="26" t="s">
        <v>1034</v>
      </c>
      <c r="GX13" s="27" t="s">
        <v>1035</v>
      </c>
      <c r="GY13" s="27" t="s">
        <v>1036</v>
      </c>
      <c r="GZ13" s="26" t="s">
        <v>1037</v>
      </c>
      <c r="HA13" s="27" t="s">
        <v>1038</v>
      </c>
      <c r="HB13" s="26" t="s">
        <v>1039</v>
      </c>
      <c r="HC13" s="26" t="s">
        <v>1040</v>
      </c>
      <c r="HD13" s="26" t="s">
        <v>1041</v>
      </c>
      <c r="HE13" s="26" t="s">
        <v>887</v>
      </c>
      <c r="HF13" s="26" t="s">
        <v>44</v>
      </c>
      <c r="HG13" s="26" t="s">
        <v>43</v>
      </c>
      <c r="HH13" s="26" t="s">
        <v>1042</v>
      </c>
      <c r="HI13" s="26" t="s">
        <v>1043</v>
      </c>
      <c r="HJ13" s="26" t="s">
        <v>1044</v>
      </c>
      <c r="HK13" s="26" t="s">
        <v>1045</v>
      </c>
      <c r="HL13" s="26" t="s">
        <v>1046</v>
      </c>
      <c r="HM13" s="26" t="s">
        <v>1047</v>
      </c>
      <c r="HN13" s="26" t="s">
        <v>1048</v>
      </c>
      <c r="HO13" s="26" t="s">
        <v>1049</v>
      </c>
      <c r="HP13" s="26" t="s">
        <v>1050</v>
      </c>
      <c r="HQ13" s="26" t="s">
        <v>1051</v>
      </c>
      <c r="HR13" s="26" t="s">
        <v>1052</v>
      </c>
      <c r="HS13" s="26" t="s">
        <v>1053</v>
      </c>
      <c r="HT13" s="26" t="s">
        <v>1054</v>
      </c>
      <c r="HU13" s="26" t="s">
        <v>1055</v>
      </c>
      <c r="HV13" s="26" t="s">
        <v>1056</v>
      </c>
      <c r="HW13" s="26" t="s">
        <v>1057</v>
      </c>
      <c r="HX13" s="26" t="s">
        <v>1058</v>
      </c>
      <c r="HY13" s="26" t="s">
        <v>1059</v>
      </c>
      <c r="HZ13" s="26" t="s">
        <v>1060</v>
      </c>
      <c r="IA13" s="26" t="s">
        <v>1061</v>
      </c>
      <c r="IB13" s="26" t="s">
        <v>1062</v>
      </c>
      <c r="IC13" s="26" t="s">
        <v>1063</v>
      </c>
      <c r="ID13" s="26" t="s">
        <v>1064</v>
      </c>
      <c r="IE13" s="26" t="s">
        <v>1065</v>
      </c>
      <c r="IF13" s="26" t="s">
        <v>1066</v>
      </c>
      <c r="IG13" s="26" t="s">
        <v>1067</v>
      </c>
      <c r="IH13" s="26" t="s">
        <v>1068</v>
      </c>
      <c r="II13" s="26" t="s">
        <v>28</v>
      </c>
      <c r="IJ13" s="26" t="s">
        <v>1069</v>
      </c>
      <c r="IK13" s="26" t="s">
        <v>37</v>
      </c>
      <c r="IL13" s="26" t="s">
        <v>1070</v>
      </c>
      <c r="IM13" s="26" t="s">
        <v>1071</v>
      </c>
      <c r="IN13" s="26" t="s">
        <v>1072</v>
      </c>
      <c r="IO13" s="26" t="s">
        <v>1073</v>
      </c>
      <c r="IP13" s="26" t="s">
        <v>1074</v>
      </c>
      <c r="IQ13" s="26" t="s">
        <v>1075</v>
      </c>
      <c r="IR13" s="26" t="s">
        <v>1076</v>
      </c>
      <c r="IS13" s="26" t="s">
        <v>1077</v>
      </c>
      <c r="IT13" s="26" t="s">
        <v>1078</v>
      </c>
    </row>
    <row r="14" spans="1:293" ht="16.5" thickBot="1" x14ac:dyDescent="0.3">
      <c r="A14" s="2">
        <v>1</v>
      </c>
      <c r="B14" s="44" t="s">
        <v>1079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</row>
    <row r="15" spans="1:293" ht="16.5" thickBot="1" x14ac:dyDescent="0.3">
      <c r="A15" s="2">
        <v>2</v>
      </c>
      <c r="B15" s="44" t="s">
        <v>1080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>
        <v>1</v>
      </c>
      <c r="BC15" s="3"/>
      <c r="BD15" s="3"/>
      <c r="BE15" s="3"/>
      <c r="BF15" s="3">
        <v>1</v>
      </c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/>
      <c r="FJ15" s="3">
        <v>1</v>
      </c>
      <c r="FK15" s="3"/>
      <c r="FL15" s="3">
        <v>1</v>
      </c>
      <c r="FM15" s="3"/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>
        <v>1</v>
      </c>
      <c r="FY15" s="3"/>
      <c r="FZ15" s="3"/>
      <c r="GA15" s="3"/>
      <c r="GB15" s="3">
        <v>1</v>
      </c>
      <c r="GC15" s="3"/>
      <c r="GD15" s="3">
        <v>1</v>
      </c>
      <c r="GE15" s="3"/>
      <c r="GF15" s="3"/>
      <c r="GG15" s="3"/>
      <c r="GH15" s="3">
        <v>1</v>
      </c>
      <c r="GI15" s="3"/>
      <c r="GJ15" s="3"/>
      <c r="GK15" s="3">
        <v>1</v>
      </c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>
        <v>1</v>
      </c>
      <c r="HL15" s="3"/>
      <c r="HM15" s="3"/>
      <c r="HN15" s="3"/>
      <c r="HO15" s="3">
        <v>1</v>
      </c>
      <c r="HP15" s="3"/>
      <c r="HQ15" s="3">
        <v>1</v>
      </c>
      <c r="HR15" s="3"/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>
        <v>1</v>
      </c>
      <c r="ID15" s="3"/>
      <c r="IE15" s="3"/>
      <c r="IF15" s="3"/>
      <c r="IG15" s="3">
        <v>1</v>
      </c>
      <c r="IH15" s="3"/>
      <c r="II15" s="3">
        <v>1</v>
      </c>
      <c r="IJ15" s="3"/>
      <c r="IK15" s="3"/>
      <c r="IL15" s="3"/>
      <c r="IM15" s="3">
        <v>1</v>
      </c>
      <c r="IN15" s="3"/>
      <c r="IO15" s="3"/>
      <c r="IP15" s="3">
        <v>1</v>
      </c>
      <c r="IQ15" s="3"/>
      <c r="IR15" s="3">
        <v>1</v>
      </c>
      <c r="IS15" s="3"/>
      <c r="IT15" s="3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</row>
    <row r="16" spans="1:293" ht="16.5" thickBot="1" x14ac:dyDescent="0.3">
      <c r="A16" s="2">
        <v>3</v>
      </c>
      <c r="B16" s="44" t="s">
        <v>1081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</row>
    <row r="17" spans="1:293" ht="16.5" thickBot="1" x14ac:dyDescent="0.3">
      <c r="A17" s="2">
        <v>4</v>
      </c>
      <c r="B17" s="44" t="s">
        <v>1082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>
        <v>1</v>
      </c>
      <c r="FY17" s="3"/>
      <c r="FZ17" s="3"/>
      <c r="GA17" s="3"/>
      <c r="GB17" s="3">
        <v>1</v>
      </c>
      <c r="GC17" s="3"/>
      <c r="GD17" s="3">
        <v>1</v>
      </c>
      <c r="GE17" s="3"/>
      <c r="GF17" s="3"/>
      <c r="GG17" s="3"/>
      <c r="GH17" s="3">
        <v>1</v>
      </c>
      <c r="GI17" s="3"/>
      <c r="GJ17" s="3"/>
      <c r="GK17" s="3">
        <v>1</v>
      </c>
      <c r="GL17" s="3"/>
      <c r="GM17" s="3">
        <v>1</v>
      </c>
      <c r="GN17" s="3"/>
      <c r="GO17" s="3"/>
      <c r="GP17" s="3"/>
      <c r="GQ17" s="3">
        <v>1</v>
      </c>
      <c r="GR17" s="3"/>
      <c r="GS17" s="3">
        <v>1</v>
      </c>
      <c r="GT17" s="3"/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>
        <v>1</v>
      </c>
      <c r="HL17" s="3"/>
      <c r="HM17" s="3"/>
      <c r="HN17" s="3"/>
      <c r="HO17" s="3">
        <v>1</v>
      </c>
      <c r="HP17" s="3"/>
      <c r="HQ17" s="3">
        <v>1</v>
      </c>
      <c r="HR17" s="3"/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>
        <v>1</v>
      </c>
      <c r="ID17" s="3"/>
      <c r="IE17" s="3"/>
      <c r="IF17" s="3"/>
      <c r="IG17" s="3">
        <v>1</v>
      </c>
      <c r="IH17" s="3"/>
      <c r="II17" s="3">
        <v>1</v>
      </c>
      <c r="IJ17" s="3"/>
      <c r="IK17" s="3"/>
      <c r="IL17" s="3"/>
      <c r="IM17" s="3">
        <v>1</v>
      </c>
      <c r="IN17" s="3"/>
      <c r="IO17" s="3"/>
      <c r="IP17" s="3">
        <v>1</v>
      </c>
      <c r="IQ17" s="3"/>
      <c r="IR17" s="3">
        <v>1</v>
      </c>
      <c r="IS17" s="3"/>
      <c r="IT17" s="3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</row>
    <row r="18" spans="1:293" ht="16.5" thickBot="1" x14ac:dyDescent="0.3">
      <c r="A18" s="2">
        <v>5</v>
      </c>
      <c r="B18" s="44" t="s">
        <v>1083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</row>
    <row r="19" spans="1:293" ht="16.5" thickBot="1" x14ac:dyDescent="0.3">
      <c r="A19" s="2">
        <v>6</v>
      </c>
      <c r="B19" s="44" t="s">
        <v>1084</v>
      </c>
      <c r="C19" s="3">
        <v>1</v>
      </c>
      <c r="D19" s="3"/>
      <c r="E19" s="3"/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</row>
    <row r="20" spans="1:293" ht="16.5" thickBot="1" x14ac:dyDescent="0.3">
      <c r="A20" s="2">
        <v>7</v>
      </c>
      <c r="B20" s="44" t="s">
        <v>1085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</row>
    <row r="21" spans="1:293" ht="15.75" thickBot="1" x14ac:dyDescent="0.3">
      <c r="A21" s="28">
        <v>8</v>
      </c>
      <c r="B21" s="44" t="s">
        <v>1086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93" ht="15.75" thickBot="1" x14ac:dyDescent="0.3">
      <c r="A22" s="28">
        <v>9</v>
      </c>
      <c r="B22" s="44" t="s">
        <v>1087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ht="15.75" thickBot="1" x14ac:dyDescent="0.3">
      <c r="A23" s="28">
        <v>10</v>
      </c>
      <c r="B23" s="44" t="s">
        <v>1088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>
        <v>1</v>
      </c>
      <c r="CG23" s="3"/>
      <c r="CH23" s="3"/>
      <c r="CI23" s="3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>
        <v>1</v>
      </c>
      <c r="DZ23" s="3"/>
      <c r="EA23" s="3"/>
      <c r="EB23" s="3">
        <v>1</v>
      </c>
      <c r="EC23" s="3"/>
      <c r="ED23" s="3"/>
      <c r="EE23" s="3"/>
      <c r="EF23" s="3">
        <v>1</v>
      </c>
      <c r="EG23" s="3"/>
      <c r="EH23" s="3">
        <v>1</v>
      </c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/>
      <c r="GQ23" s="3">
        <v>1</v>
      </c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/>
      <c r="IM23" s="3">
        <v>1</v>
      </c>
      <c r="IN23" s="3"/>
      <c r="IO23" s="3"/>
      <c r="IP23" s="3">
        <v>1</v>
      </c>
      <c r="IQ23" s="3"/>
      <c r="IR23" s="3">
        <v>1</v>
      </c>
      <c r="IS23" s="3"/>
      <c r="IT23" s="3"/>
    </row>
    <row r="24" spans="1:293" ht="16.5" thickBot="1" x14ac:dyDescent="0.3">
      <c r="A24" s="28">
        <v>11</v>
      </c>
      <c r="B24" s="44" t="s">
        <v>1089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/>
      <c r="ES24" s="3">
        <v>1</v>
      </c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>
        <v>1</v>
      </c>
      <c r="FH24" s="3"/>
      <c r="FI24" s="3"/>
      <c r="FJ24" s="3">
        <v>1</v>
      </c>
      <c r="FK24" s="3"/>
      <c r="FL24" s="3"/>
      <c r="FM24" s="3"/>
      <c r="FN24" s="3">
        <v>1</v>
      </c>
      <c r="FO24" s="3"/>
      <c r="FP24" s="3">
        <v>1</v>
      </c>
      <c r="FQ24" s="3"/>
      <c r="FR24" s="3"/>
      <c r="FS24" s="3"/>
      <c r="FT24" s="3">
        <v>1</v>
      </c>
      <c r="FU24" s="3"/>
      <c r="FV24" s="3"/>
      <c r="FW24" s="3">
        <v>1</v>
      </c>
      <c r="FX24" s="3"/>
      <c r="FY24" s="3">
        <v>1</v>
      </c>
      <c r="FZ24" s="3"/>
      <c r="GA24" s="3"/>
      <c r="GB24" s="3"/>
      <c r="GC24" s="3">
        <v>1</v>
      </c>
      <c r="GD24" s="3"/>
      <c r="GE24" s="3"/>
      <c r="GF24" s="3">
        <v>1</v>
      </c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>
        <v>1</v>
      </c>
      <c r="IP24" s="3"/>
      <c r="IQ24" s="3"/>
      <c r="IR24" s="3">
        <v>1</v>
      </c>
      <c r="IS24" s="3"/>
      <c r="IT24" s="3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</row>
    <row r="25" spans="1:293" ht="16.5" thickBot="1" x14ac:dyDescent="0.3">
      <c r="A25" s="28">
        <v>12</v>
      </c>
      <c r="B25" s="44" t="s">
        <v>1090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>
        <v>1</v>
      </c>
      <c r="FM25" s="3"/>
      <c r="FN25" s="3"/>
      <c r="FO25" s="3"/>
      <c r="FP25" s="3">
        <v>1</v>
      </c>
      <c r="FQ25" s="3"/>
      <c r="FR25" s="3"/>
      <c r="FS25" s="3">
        <v>1</v>
      </c>
      <c r="FT25" s="3"/>
      <c r="FU25" s="3">
        <v>1</v>
      </c>
      <c r="FV25" s="3"/>
      <c r="FW25" s="3"/>
      <c r="FX25" s="3"/>
      <c r="FY25" s="3">
        <v>1</v>
      </c>
      <c r="FZ25" s="3"/>
      <c r="GA25" s="3"/>
      <c r="GB25" s="3">
        <v>1</v>
      </c>
      <c r="GC25" s="3"/>
      <c r="GD25" s="3">
        <v>1</v>
      </c>
      <c r="GE25" s="3"/>
      <c r="GF25" s="3"/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3"/>
      <c r="GT25" s="3"/>
      <c r="GU25" s="3">
        <v>1</v>
      </c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/>
      <c r="IQ25" s="3">
        <v>1</v>
      </c>
      <c r="IR25" s="3"/>
      <c r="IS25" s="3"/>
      <c r="IT25" s="3">
        <v>1</v>
      </c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</row>
    <row r="26" spans="1:293" ht="16.5" thickBot="1" x14ac:dyDescent="0.3">
      <c r="A26" s="28">
        <v>13</v>
      </c>
      <c r="B26" s="44" t="s">
        <v>1091</v>
      </c>
      <c r="C26" s="3"/>
      <c r="D26" s="3"/>
      <c r="E26" s="3">
        <v>1</v>
      </c>
      <c r="F26" s="45"/>
      <c r="G26" s="45">
        <v>1</v>
      </c>
      <c r="H26" s="45"/>
      <c r="I26" s="46"/>
      <c r="J26" s="46">
        <v>1</v>
      </c>
      <c r="K26" s="46"/>
      <c r="L26" s="46">
        <v>1</v>
      </c>
      <c r="M26" s="46"/>
      <c r="N26" s="46"/>
      <c r="O26" s="46">
        <v>1</v>
      </c>
      <c r="P26" s="46"/>
      <c r="Q26" s="46"/>
      <c r="R26" s="46"/>
      <c r="S26" s="46">
        <v>1</v>
      </c>
      <c r="T26" s="46"/>
      <c r="U26" s="45"/>
      <c r="V26" s="45">
        <v>1</v>
      </c>
      <c r="W26" s="45"/>
      <c r="X26" s="45"/>
      <c r="Y26" s="45">
        <v>1</v>
      </c>
      <c r="Z26" s="45"/>
      <c r="AA26" s="45"/>
      <c r="AB26" s="45">
        <v>1</v>
      </c>
      <c r="AC26" s="45"/>
      <c r="AD26" s="45"/>
      <c r="AE26" s="45">
        <v>1</v>
      </c>
      <c r="AF26" s="45"/>
      <c r="AG26" s="45"/>
      <c r="AH26" s="45">
        <v>1</v>
      </c>
      <c r="AI26" s="45"/>
      <c r="AJ26" s="45"/>
      <c r="AK26" s="45">
        <v>1</v>
      </c>
      <c r="AL26" s="45"/>
      <c r="AM26" s="45"/>
      <c r="AN26" s="45">
        <v>1</v>
      </c>
      <c r="AO26" s="45"/>
      <c r="AP26" s="45"/>
      <c r="AQ26" s="45">
        <v>1</v>
      </c>
      <c r="AR26" s="45"/>
      <c r="AS26" s="45"/>
      <c r="AT26" s="45">
        <v>1</v>
      </c>
      <c r="AU26" s="45"/>
      <c r="AV26" s="45"/>
      <c r="AW26" s="45">
        <v>1</v>
      </c>
      <c r="AX26" s="45"/>
      <c r="AY26" s="45"/>
      <c r="AZ26" s="45">
        <v>1</v>
      </c>
      <c r="BA26" s="45"/>
      <c r="BB26" s="45"/>
      <c r="BC26" s="45">
        <v>1</v>
      </c>
      <c r="BD26" s="45"/>
      <c r="BE26" s="45"/>
      <c r="BF26" s="45">
        <v>1</v>
      </c>
      <c r="BG26" s="45"/>
      <c r="BH26" s="45"/>
      <c r="BI26" s="45">
        <v>1</v>
      </c>
      <c r="BJ26" s="45"/>
      <c r="BK26" s="45"/>
      <c r="BL26" s="45">
        <v>1</v>
      </c>
      <c r="BM26" s="45"/>
      <c r="BN26" s="28"/>
      <c r="BO26" s="28">
        <v>1</v>
      </c>
      <c r="BP26" s="28"/>
      <c r="BQ26" s="28"/>
      <c r="BR26" s="28">
        <v>1</v>
      </c>
      <c r="BS26" s="28"/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28">
        <v>1</v>
      </c>
      <c r="FM26" s="28"/>
      <c r="FN26" s="28"/>
      <c r="FO26" s="28"/>
      <c r="FP26" s="28">
        <v>1</v>
      </c>
      <c r="FQ26" s="28"/>
      <c r="FR26" s="28"/>
      <c r="FS26" s="28">
        <v>1</v>
      </c>
      <c r="FT26" s="28"/>
      <c r="FU26" s="28">
        <v>1</v>
      </c>
      <c r="FV26" s="28"/>
      <c r="FW26" s="28"/>
      <c r="FX26" s="28"/>
      <c r="FY26" s="28">
        <v>1</v>
      </c>
      <c r="FZ26" s="28"/>
      <c r="GA26" s="28"/>
      <c r="GB26" s="28">
        <v>1</v>
      </c>
      <c r="GC26" s="28"/>
      <c r="GD26" s="28">
        <v>1</v>
      </c>
      <c r="GE26" s="28"/>
      <c r="GF26" s="28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/>
      <c r="IP26" s="3"/>
      <c r="IQ26" s="3">
        <v>1</v>
      </c>
      <c r="IR26" s="3"/>
      <c r="IS26" s="3"/>
      <c r="IT26" s="3">
        <v>1</v>
      </c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</row>
    <row r="27" spans="1:293" x14ac:dyDescent="0.25">
      <c r="A27" s="73" t="s">
        <v>48</v>
      </c>
      <c r="B27" s="74"/>
      <c r="C27" s="28">
        <f t="shared" ref="C27:BN27" si="0">SUM(C14:C26)</f>
        <v>7</v>
      </c>
      <c r="D27" s="28">
        <f t="shared" si="0"/>
        <v>4</v>
      </c>
      <c r="E27" s="28">
        <f t="shared" si="0"/>
        <v>2</v>
      </c>
      <c r="F27" s="28">
        <f t="shared" si="0"/>
        <v>5</v>
      </c>
      <c r="G27" s="28">
        <f t="shared" si="0"/>
        <v>6</v>
      </c>
      <c r="H27" s="28">
        <f t="shared" si="0"/>
        <v>2</v>
      </c>
      <c r="I27" s="28">
        <f t="shared" si="0"/>
        <v>5</v>
      </c>
      <c r="J27" s="28">
        <f t="shared" si="0"/>
        <v>6</v>
      </c>
      <c r="K27" s="28">
        <f t="shared" si="0"/>
        <v>2</v>
      </c>
      <c r="L27" s="28">
        <f t="shared" si="0"/>
        <v>4</v>
      </c>
      <c r="M27" s="28">
        <f t="shared" si="0"/>
        <v>7</v>
      </c>
      <c r="N27" s="28">
        <f t="shared" si="0"/>
        <v>2</v>
      </c>
      <c r="O27" s="28">
        <f t="shared" si="0"/>
        <v>6</v>
      </c>
      <c r="P27" s="28">
        <f t="shared" si="0"/>
        <v>5</v>
      </c>
      <c r="Q27" s="28">
        <f t="shared" si="0"/>
        <v>2</v>
      </c>
      <c r="R27" s="28">
        <f t="shared" si="0"/>
        <v>2</v>
      </c>
      <c r="S27" s="28">
        <f t="shared" si="0"/>
        <v>9</v>
      </c>
      <c r="T27" s="28">
        <f t="shared" si="0"/>
        <v>2</v>
      </c>
      <c r="U27" s="28">
        <f t="shared" si="0"/>
        <v>3</v>
      </c>
      <c r="V27" s="28">
        <f t="shared" si="0"/>
        <v>8</v>
      </c>
      <c r="W27" s="28">
        <f t="shared" si="0"/>
        <v>2</v>
      </c>
      <c r="X27" s="28">
        <f t="shared" si="0"/>
        <v>2</v>
      </c>
      <c r="Y27" s="28">
        <f t="shared" si="0"/>
        <v>9</v>
      </c>
      <c r="Z27" s="28">
        <f t="shared" si="0"/>
        <v>2</v>
      </c>
      <c r="AA27" s="28">
        <f t="shared" si="0"/>
        <v>5</v>
      </c>
      <c r="AB27" s="28">
        <f t="shared" si="0"/>
        <v>6</v>
      </c>
      <c r="AC27" s="28">
        <f t="shared" si="0"/>
        <v>2</v>
      </c>
      <c r="AD27" s="28">
        <f t="shared" si="0"/>
        <v>2</v>
      </c>
      <c r="AE27" s="28">
        <f t="shared" si="0"/>
        <v>9</v>
      </c>
      <c r="AF27" s="28">
        <f t="shared" si="0"/>
        <v>2</v>
      </c>
      <c r="AG27" s="28">
        <f t="shared" si="0"/>
        <v>5</v>
      </c>
      <c r="AH27" s="28">
        <f t="shared" si="0"/>
        <v>6</v>
      </c>
      <c r="AI27" s="28">
        <f t="shared" si="0"/>
        <v>2</v>
      </c>
      <c r="AJ27" s="28">
        <f t="shared" si="0"/>
        <v>5</v>
      </c>
      <c r="AK27" s="28">
        <f t="shared" si="0"/>
        <v>6</v>
      </c>
      <c r="AL27" s="28">
        <f t="shared" si="0"/>
        <v>2</v>
      </c>
      <c r="AM27" s="28">
        <f t="shared" si="0"/>
        <v>2</v>
      </c>
      <c r="AN27" s="28">
        <f t="shared" si="0"/>
        <v>9</v>
      </c>
      <c r="AO27" s="28">
        <f t="shared" si="0"/>
        <v>2</v>
      </c>
      <c r="AP27" s="28">
        <f t="shared" si="0"/>
        <v>3</v>
      </c>
      <c r="AQ27" s="28">
        <f t="shared" si="0"/>
        <v>8</v>
      </c>
      <c r="AR27" s="28">
        <f t="shared" si="0"/>
        <v>2</v>
      </c>
      <c r="AS27" s="28">
        <f t="shared" si="0"/>
        <v>5</v>
      </c>
      <c r="AT27" s="28">
        <f t="shared" si="0"/>
        <v>6</v>
      </c>
      <c r="AU27" s="28">
        <f t="shared" si="0"/>
        <v>2</v>
      </c>
      <c r="AV27" s="28">
        <f t="shared" si="0"/>
        <v>5</v>
      </c>
      <c r="AW27" s="28">
        <f t="shared" si="0"/>
        <v>6</v>
      </c>
      <c r="AX27" s="28">
        <f t="shared" si="0"/>
        <v>2</v>
      </c>
      <c r="AY27" s="28">
        <f t="shared" si="0"/>
        <v>2</v>
      </c>
      <c r="AZ27" s="28">
        <f t="shared" si="0"/>
        <v>9</v>
      </c>
      <c r="BA27" s="28">
        <f t="shared" si="0"/>
        <v>2</v>
      </c>
      <c r="BB27" s="28">
        <f t="shared" si="0"/>
        <v>5</v>
      </c>
      <c r="BC27" s="28">
        <f t="shared" si="0"/>
        <v>6</v>
      </c>
      <c r="BD27" s="28">
        <f t="shared" si="0"/>
        <v>2</v>
      </c>
      <c r="BE27" s="28">
        <f t="shared" si="0"/>
        <v>2</v>
      </c>
      <c r="BF27" s="28">
        <f t="shared" si="0"/>
        <v>9</v>
      </c>
      <c r="BG27" s="28">
        <f t="shared" si="0"/>
        <v>2</v>
      </c>
      <c r="BH27" s="28">
        <f t="shared" si="0"/>
        <v>5</v>
      </c>
      <c r="BI27" s="28">
        <f t="shared" si="0"/>
        <v>6</v>
      </c>
      <c r="BJ27" s="28">
        <f t="shared" si="0"/>
        <v>2</v>
      </c>
      <c r="BK27" s="28">
        <f t="shared" si="0"/>
        <v>2</v>
      </c>
      <c r="BL27" s="28">
        <f t="shared" si="0"/>
        <v>9</v>
      </c>
      <c r="BM27" s="28">
        <f t="shared" si="0"/>
        <v>2</v>
      </c>
      <c r="BN27" s="28">
        <f t="shared" si="0"/>
        <v>5</v>
      </c>
      <c r="BO27" s="28">
        <f t="shared" ref="BO27:DZ27" si="1">SUM(BO14:BO26)</f>
        <v>6</v>
      </c>
      <c r="BP27" s="28">
        <f t="shared" si="1"/>
        <v>2</v>
      </c>
      <c r="BQ27" s="28">
        <f t="shared" si="1"/>
        <v>5</v>
      </c>
      <c r="BR27" s="28">
        <f t="shared" si="1"/>
        <v>6</v>
      </c>
      <c r="BS27" s="28">
        <f t="shared" si="1"/>
        <v>2</v>
      </c>
      <c r="BT27" s="28">
        <f t="shared" si="1"/>
        <v>2</v>
      </c>
      <c r="BU27" s="28">
        <f t="shared" si="1"/>
        <v>9</v>
      </c>
      <c r="BV27" s="28">
        <f t="shared" si="1"/>
        <v>2</v>
      </c>
      <c r="BW27" s="28">
        <f t="shared" si="1"/>
        <v>2</v>
      </c>
      <c r="BX27" s="28">
        <f t="shared" si="1"/>
        <v>9</v>
      </c>
      <c r="BY27" s="28">
        <f t="shared" si="1"/>
        <v>2</v>
      </c>
      <c r="BZ27" s="28">
        <f t="shared" si="1"/>
        <v>2</v>
      </c>
      <c r="CA27" s="28">
        <f t="shared" si="1"/>
        <v>9</v>
      </c>
      <c r="CB27" s="28">
        <f t="shared" si="1"/>
        <v>2</v>
      </c>
      <c r="CC27" s="28">
        <f t="shared" si="1"/>
        <v>2</v>
      </c>
      <c r="CD27" s="28">
        <f t="shared" si="1"/>
        <v>9</v>
      </c>
      <c r="CE27" s="28">
        <f t="shared" si="1"/>
        <v>2</v>
      </c>
      <c r="CF27" s="28">
        <f t="shared" si="1"/>
        <v>5</v>
      </c>
      <c r="CG27" s="28">
        <f t="shared" si="1"/>
        <v>6</v>
      </c>
      <c r="CH27" s="28">
        <f t="shared" si="1"/>
        <v>2</v>
      </c>
      <c r="CI27" s="28">
        <f t="shared" si="1"/>
        <v>2</v>
      </c>
      <c r="CJ27" s="28">
        <f t="shared" si="1"/>
        <v>9</v>
      </c>
      <c r="CK27" s="28">
        <f t="shared" si="1"/>
        <v>2</v>
      </c>
      <c r="CL27" s="28">
        <f t="shared" si="1"/>
        <v>5</v>
      </c>
      <c r="CM27" s="28">
        <f t="shared" si="1"/>
        <v>6</v>
      </c>
      <c r="CN27" s="28">
        <f t="shared" si="1"/>
        <v>2</v>
      </c>
      <c r="CO27" s="28">
        <f t="shared" si="1"/>
        <v>3</v>
      </c>
      <c r="CP27" s="28">
        <f t="shared" si="1"/>
        <v>8</v>
      </c>
      <c r="CQ27" s="28">
        <f t="shared" si="1"/>
        <v>2</v>
      </c>
      <c r="CR27" s="28">
        <f t="shared" si="1"/>
        <v>2</v>
      </c>
      <c r="CS27" s="28">
        <f t="shared" si="1"/>
        <v>9</v>
      </c>
      <c r="CT27" s="28">
        <f t="shared" si="1"/>
        <v>2</v>
      </c>
      <c r="CU27" s="28">
        <f t="shared" si="1"/>
        <v>3</v>
      </c>
      <c r="CV27" s="28">
        <f t="shared" si="1"/>
        <v>8</v>
      </c>
      <c r="CW27" s="28">
        <f t="shared" si="1"/>
        <v>2</v>
      </c>
      <c r="CX27" s="28">
        <f t="shared" si="1"/>
        <v>2</v>
      </c>
      <c r="CY27" s="28">
        <f t="shared" si="1"/>
        <v>9</v>
      </c>
      <c r="CZ27" s="28">
        <f t="shared" si="1"/>
        <v>2</v>
      </c>
      <c r="DA27" s="28">
        <f t="shared" si="1"/>
        <v>5</v>
      </c>
      <c r="DB27" s="28">
        <f t="shared" si="1"/>
        <v>6</v>
      </c>
      <c r="DC27" s="28">
        <f t="shared" si="1"/>
        <v>2</v>
      </c>
      <c r="DD27" s="28">
        <f t="shared" si="1"/>
        <v>2</v>
      </c>
      <c r="DE27" s="28">
        <f t="shared" si="1"/>
        <v>9</v>
      </c>
      <c r="DF27" s="28">
        <f t="shared" si="1"/>
        <v>2</v>
      </c>
      <c r="DG27" s="28">
        <f t="shared" si="1"/>
        <v>5</v>
      </c>
      <c r="DH27" s="28">
        <f t="shared" si="1"/>
        <v>6</v>
      </c>
      <c r="DI27" s="28">
        <f t="shared" si="1"/>
        <v>2</v>
      </c>
      <c r="DJ27" s="28">
        <f t="shared" si="1"/>
        <v>5</v>
      </c>
      <c r="DK27" s="28">
        <f t="shared" si="1"/>
        <v>6</v>
      </c>
      <c r="DL27" s="28">
        <f t="shared" si="1"/>
        <v>2</v>
      </c>
      <c r="DM27" s="28">
        <f t="shared" si="1"/>
        <v>5</v>
      </c>
      <c r="DN27" s="28">
        <f t="shared" si="1"/>
        <v>6</v>
      </c>
      <c r="DO27" s="28">
        <f t="shared" si="1"/>
        <v>2</v>
      </c>
      <c r="DP27" s="28">
        <f t="shared" si="1"/>
        <v>2</v>
      </c>
      <c r="DQ27" s="28">
        <f t="shared" si="1"/>
        <v>9</v>
      </c>
      <c r="DR27" s="28">
        <f t="shared" si="1"/>
        <v>2</v>
      </c>
      <c r="DS27" s="28">
        <f t="shared" si="1"/>
        <v>5</v>
      </c>
      <c r="DT27" s="28">
        <f t="shared" si="1"/>
        <v>6</v>
      </c>
      <c r="DU27" s="28">
        <f t="shared" si="1"/>
        <v>2</v>
      </c>
      <c r="DV27" s="28">
        <f t="shared" si="1"/>
        <v>4</v>
      </c>
      <c r="DW27" s="28">
        <f t="shared" si="1"/>
        <v>7</v>
      </c>
      <c r="DX27" s="28">
        <f t="shared" si="1"/>
        <v>2</v>
      </c>
      <c r="DY27" s="28">
        <f t="shared" si="1"/>
        <v>4</v>
      </c>
      <c r="DZ27" s="28">
        <f t="shared" si="1"/>
        <v>7</v>
      </c>
      <c r="EA27" s="28">
        <f t="shared" ref="EA27:ED27" si="2">SUM(EA14:EA26)</f>
        <v>2</v>
      </c>
      <c r="EB27" s="28">
        <f t="shared" si="2"/>
        <v>3</v>
      </c>
      <c r="EC27" s="28">
        <f t="shared" si="2"/>
        <v>8</v>
      </c>
      <c r="ED27" s="28">
        <f t="shared" si="2"/>
        <v>2</v>
      </c>
      <c r="EE27" s="28">
        <v>6</v>
      </c>
      <c r="EF27" s="28">
        <f t="shared" ref="EF27:GQ27" si="3">SUM(EF14:EF26)</f>
        <v>9</v>
      </c>
      <c r="EG27" s="28">
        <f t="shared" si="3"/>
        <v>2</v>
      </c>
      <c r="EH27" s="28">
        <f t="shared" si="3"/>
        <v>5</v>
      </c>
      <c r="EI27" s="28">
        <f t="shared" si="3"/>
        <v>6</v>
      </c>
      <c r="EJ27" s="28">
        <f t="shared" si="3"/>
        <v>2</v>
      </c>
      <c r="EK27" s="28">
        <f t="shared" si="3"/>
        <v>2</v>
      </c>
      <c r="EL27" s="28">
        <f t="shared" si="3"/>
        <v>9</v>
      </c>
      <c r="EM27" s="28">
        <f t="shared" si="3"/>
        <v>2</v>
      </c>
      <c r="EN27" s="28">
        <f t="shared" si="3"/>
        <v>5</v>
      </c>
      <c r="EO27" s="28">
        <f t="shared" si="3"/>
        <v>6</v>
      </c>
      <c r="EP27" s="28">
        <f t="shared" si="3"/>
        <v>2</v>
      </c>
      <c r="EQ27" s="28">
        <f t="shared" si="3"/>
        <v>5</v>
      </c>
      <c r="ER27" s="28">
        <f t="shared" si="3"/>
        <v>5</v>
      </c>
      <c r="ES27" s="28">
        <f t="shared" si="3"/>
        <v>3</v>
      </c>
      <c r="ET27" s="28">
        <f t="shared" si="3"/>
        <v>3</v>
      </c>
      <c r="EU27" s="28">
        <f t="shared" si="3"/>
        <v>8</v>
      </c>
      <c r="EV27" s="28">
        <f t="shared" si="3"/>
        <v>2</v>
      </c>
      <c r="EW27" s="28">
        <f t="shared" si="3"/>
        <v>2</v>
      </c>
      <c r="EX27" s="28">
        <f t="shared" si="3"/>
        <v>9</v>
      </c>
      <c r="EY27" s="28">
        <f t="shared" si="3"/>
        <v>2</v>
      </c>
      <c r="EZ27" s="28">
        <f t="shared" si="3"/>
        <v>2</v>
      </c>
      <c r="FA27" s="28">
        <f t="shared" si="3"/>
        <v>9</v>
      </c>
      <c r="FB27" s="28">
        <f t="shared" si="3"/>
        <v>2</v>
      </c>
      <c r="FC27" s="28">
        <f t="shared" si="3"/>
        <v>2</v>
      </c>
      <c r="FD27" s="28">
        <f t="shared" si="3"/>
        <v>8</v>
      </c>
      <c r="FE27" s="28">
        <f t="shared" si="3"/>
        <v>3</v>
      </c>
      <c r="FF27" s="28">
        <f t="shared" si="3"/>
        <v>5</v>
      </c>
      <c r="FG27" s="28">
        <f t="shared" si="3"/>
        <v>6</v>
      </c>
      <c r="FH27" s="28">
        <f t="shared" si="3"/>
        <v>2</v>
      </c>
      <c r="FI27" s="28">
        <f t="shared" si="3"/>
        <v>3</v>
      </c>
      <c r="FJ27" s="28">
        <f t="shared" si="3"/>
        <v>8</v>
      </c>
      <c r="FK27" s="28">
        <f t="shared" si="3"/>
        <v>2</v>
      </c>
      <c r="FL27" s="28">
        <f t="shared" si="3"/>
        <v>7</v>
      </c>
      <c r="FM27" s="28">
        <f t="shared" si="3"/>
        <v>3</v>
      </c>
      <c r="FN27" s="28">
        <f t="shared" si="3"/>
        <v>3</v>
      </c>
      <c r="FO27" s="28">
        <f t="shared" si="3"/>
        <v>2</v>
      </c>
      <c r="FP27" s="28">
        <f t="shared" si="3"/>
        <v>9</v>
      </c>
      <c r="FQ27" s="28">
        <f t="shared" si="3"/>
        <v>2</v>
      </c>
      <c r="FR27" s="28">
        <f t="shared" si="3"/>
        <v>2</v>
      </c>
      <c r="FS27" s="28">
        <f t="shared" si="3"/>
        <v>8</v>
      </c>
      <c r="FT27" s="28">
        <f t="shared" si="3"/>
        <v>3</v>
      </c>
      <c r="FU27" s="28">
        <f t="shared" si="3"/>
        <v>4</v>
      </c>
      <c r="FV27" s="28">
        <f t="shared" si="3"/>
        <v>6</v>
      </c>
      <c r="FW27" s="28">
        <f t="shared" si="3"/>
        <v>3</v>
      </c>
      <c r="FX27" s="28">
        <f t="shared" si="3"/>
        <v>5</v>
      </c>
      <c r="FY27" s="28">
        <f t="shared" si="3"/>
        <v>6</v>
      </c>
      <c r="FZ27" s="28">
        <f t="shared" si="3"/>
        <v>2</v>
      </c>
      <c r="GA27" s="28">
        <f t="shared" si="3"/>
        <v>2</v>
      </c>
      <c r="GB27" s="28">
        <f t="shared" si="3"/>
        <v>8</v>
      </c>
      <c r="GC27" s="28">
        <f t="shared" si="3"/>
        <v>3</v>
      </c>
      <c r="GD27" s="28">
        <f t="shared" si="3"/>
        <v>7</v>
      </c>
      <c r="GE27" s="28">
        <f t="shared" si="3"/>
        <v>3</v>
      </c>
      <c r="GF27" s="28">
        <f t="shared" si="3"/>
        <v>3</v>
      </c>
      <c r="GG27" s="28">
        <f t="shared" si="3"/>
        <v>4</v>
      </c>
      <c r="GH27" s="28">
        <f t="shared" si="3"/>
        <v>6</v>
      </c>
      <c r="GI27" s="28">
        <f t="shared" si="3"/>
        <v>3</v>
      </c>
      <c r="GJ27" s="28">
        <f t="shared" si="3"/>
        <v>4</v>
      </c>
      <c r="GK27" s="28">
        <f t="shared" si="3"/>
        <v>6</v>
      </c>
      <c r="GL27" s="28">
        <f t="shared" si="3"/>
        <v>3</v>
      </c>
      <c r="GM27" s="28">
        <f t="shared" si="3"/>
        <v>6</v>
      </c>
      <c r="GN27" s="28">
        <f t="shared" si="3"/>
        <v>4</v>
      </c>
      <c r="GO27" s="28">
        <f t="shared" si="3"/>
        <v>3</v>
      </c>
      <c r="GP27" s="28">
        <f t="shared" si="3"/>
        <v>3</v>
      </c>
      <c r="GQ27" s="28">
        <f t="shared" si="3"/>
        <v>7</v>
      </c>
      <c r="GR27" s="28">
        <f t="shared" ref="GR27:IT27" si="4">SUM(GR14:GR26)</f>
        <v>3</v>
      </c>
      <c r="GS27" s="28">
        <f t="shared" si="4"/>
        <v>6</v>
      </c>
      <c r="GT27" s="28">
        <f t="shared" si="4"/>
        <v>4</v>
      </c>
      <c r="GU27" s="28">
        <f t="shared" si="4"/>
        <v>3</v>
      </c>
      <c r="GV27" s="28">
        <f t="shared" si="4"/>
        <v>4</v>
      </c>
      <c r="GW27" s="28">
        <f t="shared" si="4"/>
        <v>7</v>
      </c>
      <c r="GX27" s="28">
        <f t="shared" si="4"/>
        <v>2</v>
      </c>
      <c r="GY27" s="28">
        <f t="shared" si="4"/>
        <v>4</v>
      </c>
      <c r="GZ27" s="28">
        <f t="shared" si="4"/>
        <v>7</v>
      </c>
      <c r="HA27" s="28">
        <f t="shared" si="4"/>
        <v>2</v>
      </c>
      <c r="HB27" s="28">
        <f t="shared" si="4"/>
        <v>3</v>
      </c>
      <c r="HC27" s="28">
        <f t="shared" si="4"/>
        <v>8</v>
      </c>
      <c r="HD27" s="28">
        <f t="shared" si="4"/>
        <v>2</v>
      </c>
      <c r="HE27" s="28">
        <f t="shared" si="4"/>
        <v>3</v>
      </c>
      <c r="HF27" s="28">
        <f t="shared" si="4"/>
        <v>8</v>
      </c>
      <c r="HG27" s="28">
        <f t="shared" si="4"/>
        <v>2</v>
      </c>
      <c r="HH27" s="28">
        <f t="shared" si="4"/>
        <v>3</v>
      </c>
      <c r="HI27" s="28">
        <f t="shared" si="4"/>
        <v>8</v>
      </c>
      <c r="HJ27" s="28">
        <f t="shared" si="4"/>
        <v>2</v>
      </c>
      <c r="HK27" s="28">
        <f t="shared" si="4"/>
        <v>6</v>
      </c>
      <c r="HL27" s="28">
        <f t="shared" si="4"/>
        <v>5</v>
      </c>
      <c r="HM27" s="28">
        <f t="shared" si="4"/>
        <v>2</v>
      </c>
      <c r="HN27" s="28">
        <f t="shared" si="4"/>
        <v>4</v>
      </c>
      <c r="HO27" s="28">
        <f t="shared" si="4"/>
        <v>7</v>
      </c>
      <c r="HP27" s="28">
        <f t="shared" si="4"/>
        <v>2</v>
      </c>
      <c r="HQ27" s="28">
        <f t="shared" si="4"/>
        <v>6</v>
      </c>
      <c r="HR27" s="28">
        <f t="shared" si="4"/>
        <v>5</v>
      </c>
      <c r="HS27" s="28">
        <f t="shared" si="4"/>
        <v>2</v>
      </c>
      <c r="HT27" s="28">
        <f t="shared" si="4"/>
        <v>3</v>
      </c>
      <c r="HU27" s="28">
        <f t="shared" si="4"/>
        <v>8</v>
      </c>
      <c r="HV27" s="28">
        <f t="shared" si="4"/>
        <v>2</v>
      </c>
      <c r="HW27" s="28">
        <f t="shared" si="4"/>
        <v>3</v>
      </c>
      <c r="HX27" s="28">
        <f t="shared" si="4"/>
        <v>8</v>
      </c>
      <c r="HY27" s="28">
        <f t="shared" si="4"/>
        <v>2</v>
      </c>
      <c r="HZ27" s="28">
        <f t="shared" si="4"/>
        <v>3</v>
      </c>
      <c r="IA27" s="28">
        <f t="shared" si="4"/>
        <v>8</v>
      </c>
      <c r="IB27" s="28">
        <f t="shared" si="4"/>
        <v>2</v>
      </c>
      <c r="IC27" s="28">
        <f t="shared" si="4"/>
        <v>6</v>
      </c>
      <c r="ID27" s="28">
        <f t="shared" si="4"/>
        <v>5</v>
      </c>
      <c r="IE27" s="28">
        <f t="shared" si="4"/>
        <v>2</v>
      </c>
      <c r="IF27" s="28">
        <f t="shared" si="4"/>
        <v>4</v>
      </c>
      <c r="IG27" s="28">
        <f t="shared" si="4"/>
        <v>7</v>
      </c>
      <c r="IH27" s="28">
        <f t="shared" si="4"/>
        <v>2</v>
      </c>
      <c r="II27" s="28">
        <f t="shared" si="4"/>
        <v>6</v>
      </c>
      <c r="IJ27" s="28">
        <f t="shared" si="4"/>
        <v>5</v>
      </c>
      <c r="IK27" s="28">
        <f t="shared" si="4"/>
        <v>2</v>
      </c>
      <c r="IL27" s="28">
        <f t="shared" si="4"/>
        <v>3</v>
      </c>
      <c r="IM27" s="28">
        <f t="shared" si="4"/>
        <v>8</v>
      </c>
      <c r="IN27" s="28">
        <f t="shared" si="4"/>
        <v>2</v>
      </c>
      <c r="IO27" s="28">
        <f t="shared" si="4"/>
        <v>3</v>
      </c>
      <c r="IP27" s="28">
        <f t="shared" si="4"/>
        <v>6</v>
      </c>
      <c r="IQ27" s="28">
        <f t="shared" si="4"/>
        <v>4</v>
      </c>
      <c r="IR27" s="28">
        <f t="shared" si="4"/>
        <v>6</v>
      </c>
      <c r="IS27" s="28">
        <f t="shared" si="4"/>
        <v>3</v>
      </c>
      <c r="IT27" s="28">
        <f t="shared" si="4"/>
        <v>4</v>
      </c>
    </row>
    <row r="28" spans="1:293" ht="44.45" customHeight="1" x14ac:dyDescent="0.25">
      <c r="A28" s="75" t="s">
        <v>1092</v>
      </c>
      <c r="B28" s="76"/>
      <c r="C28" s="7">
        <f>C27/13%</f>
        <v>53.846153846153847</v>
      </c>
      <c r="D28" s="7">
        <f t="shared" ref="D28:BO28" si="5">D27/13%</f>
        <v>30.769230769230766</v>
      </c>
      <c r="E28" s="7">
        <f t="shared" si="5"/>
        <v>15.384615384615383</v>
      </c>
      <c r="F28" s="7">
        <f t="shared" si="5"/>
        <v>38.46153846153846</v>
      </c>
      <c r="G28" s="7">
        <f t="shared" si="5"/>
        <v>46.153846153846153</v>
      </c>
      <c r="H28" s="7">
        <f t="shared" si="5"/>
        <v>15.384615384615383</v>
      </c>
      <c r="I28" s="7">
        <f t="shared" si="5"/>
        <v>38.46153846153846</v>
      </c>
      <c r="J28" s="7">
        <f t="shared" si="5"/>
        <v>46.153846153846153</v>
      </c>
      <c r="K28" s="7">
        <f t="shared" si="5"/>
        <v>15.384615384615383</v>
      </c>
      <c r="L28" s="7">
        <f t="shared" si="5"/>
        <v>30.769230769230766</v>
      </c>
      <c r="M28" s="7">
        <f t="shared" si="5"/>
        <v>53.846153846153847</v>
      </c>
      <c r="N28" s="7">
        <f t="shared" si="5"/>
        <v>15.384615384615383</v>
      </c>
      <c r="O28" s="7">
        <f t="shared" si="5"/>
        <v>46.153846153846153</v>
      </c>
      <c r="P28" s="7">
        <f t="shared" si="5"/>
        <v>38.46153846153846</v>
      </c>
      <c r="Q28" s="7">
        <f t="shared" si="5"/>
        <v>15.384615384615383</v>
      </c>
      <c r="R28" s="7">
        <f t="shared" si="5"/>
        <v>15.384615384615383</v>
      </c>
      <c r="S28" s="7">
        <f t="shared" si="5"/>
        <v>69.230769230769226</v>
      </c>
      <c r="T28" s="7">
        <f t="shared" si="5"/>
        <v>15.384615384615383</v>
      </c>
      <c r="U28" s="7">
        <f t="shared" si="5"/>
        <v>23.076923076923077</v>
      </c>
      <c r="V28" s="7">
        <f t="shared" si="5"/>
        <v>61.538461538461533</v>
      </c>
      <c r="W28" s="7">
        <f t="shared" si="5"/>
        <v>15.384615384615383</v>
      </c>
      <c r="X28" s="7">
        <f t="shared" si="5"/>
        <v>15.384615384615383</v>
      </c>
      <c r="Y28" s="7">
        <f t="shared" si="5"/>
        <v>69.230769230769226</v>
      </c>
      <c r="Z28" s="7">
        <f t="shared" si="5"/>
        <v>15.384615384615383</v>
      </c>
      <c r="AA28" s="7">
        <f t="shared" si="5"/>
        <v>38.46153846153846</v>
      </c>
      <c r="AB28" s="7">
        <f t="shared" si="5"/>
        <v>46.153846153846153</v>
      </c>
      <c r="AC28" s="7">
        <f t="shared" si="5"/>
        <v>15.384615384615383</v>
      </c>
      <c r="AD28" s="7">
        <f t="shared" si="5"/>
        <v>15.384615384615383</v>
      </c>
      <c r="AE28" s="7">
        <f t="shared" si="5"/>
        <v>69.230769230769226</v>
      </c>
      <c r="AF28" s="7">
        <f t="shared" si="5"/>
        <v>15.384615384615383</v>
      </c>
      <c r="AG28" s="7">
        <f t="shared" si="5"/>
        <v>38.46153846153846</v>
      </c>
      <c r="AH28" s="7">
        <f t="shared" si="5"/>
        <v>46.153846153846153</v>
      </c>
      <c r="AI28" s="7">
        <f t="shared" si="5"/>
        <v>15.384615384615383</v>
      </c>
      <c r="AJ28" s="7">
        <f t="shared" si="5"/>
        <v>38.46153846153846</v>
      </c>
      <c r="AK28" s="7">
        <f t="shared" si="5"/>
        <v>46.153846153846153</v>
      </c>
      <c r="AL28" s="7">
        <f t="shared" si="5"/>
        <v>15.384615384615383</v>
      </c>
      <c r="AM28" s="7">
        <f t="shared" si="5"/>
        <v>15.384615384615383</v>
      </c>
      <c r="AN28" s="7">
        <f t="shared" si="5"/>
        <v>69.230769230769226</v>
      </c>
      <c r="AO28" s="7">
        <f t="shared" si="5"/>
        <v>15.384615384615383</v>
      </c>
      <c r="AP28" s="7">
        <f t="shared" si="5"/>
        <v>23.076923076923077</v>
      </c>
      <c r="AQ28" s="7">
        <f t="shared" si="5"/>
        <v>61.538461538461533</v>
      </c>
      <c r="AR28" s="7">
        <f t="shared" si="5"/>
        <v>15.384615384615383</v>
      </c>
      <c r="AS28" s="7">
        <f t="shared" si="5"/>
        <v>38.46153846153846</v>
      </c>
      <c r="AT28" s="7">
        <f t="shared" si="5"/>
        <v>46.153846153846153</v>
      </c>
      <c r="AU28" s="7">
        <f t="shared" si="5"/>
        <v>15.384615384615383</v>
      </c>
      <c r="AV28" s="7">
        <f t="shared" si="5"/>
        <v>38.46153846153846</v>
      </c>
      <c r="AW28" s="7">
        <f t="shared" si="5"/>
        <v>46.153846153846153</v>
      </c>
      <c r="AX28" s="7">
        <f t="shared" si="5"/>
        <v>15.384615384615383</v>
      </c>
      <c r="AY28" s="7">
        <f t="shared" si="5"/>
        <v>15.384615384615383</v>
      </c>
      <c r="AZ28" s="7">
        <f t="shared" si="5"/>
        <v>69.230769230769226</v>
      </c>
      <c r="BA28" s="7">
        <f t="shared" si="5"/>
        <v>15.384615384615383</v>
      </c>
      <c r="BB28" s="7">
        <f t="shared" si="5"/>
        <v>38.46153846153846</v>
      </c>
      <c r="BC28" s="7">
        <f t="shared" si="5"/>
        <v>46.153846153846153</v>
      </c>
      <c r="BD28" s="7">
        <f t="shared" si="5"/>
        <v>15.384615384615383</v>
      </c>
      <c r="BE28" s="7">
        <f t="shared" si="5"/>
        <v>15.384615384615383</v>
      </c>
      <c r="BF28" s="7">
        <f t="shared" si="5"/>
        <v>69.230769230769226</v>
      </c>
      <c r="BG28" s="7">
        <f t="shared" si="5"/>
        <v>15.384615384615383</v>
      </c>
      <c r="BH28" s="7">
        <f t="shared" si="5"/>
        <v>38.46153846153846</v>
      </c>
      <c r="BI28" s="7">
        <f t="shared" si="5"/>
        <v>46.153846153846153</v>
      </c>
      <c r="BJ28" s="7">
        <f t="shared" si="5"/>
        <v>15.384615384615383</v>
      </c>
      <c r="BK28" s="7">
        <f t="shared" si="5"/>
        <v>15.384615384615383</v>
      </c>
      <c r="BL28" s="7">
        <f t="shared" si="5"/>
        <v>69.230769230769226</v>
      </c>
      <c r="BM28" s="7">
        <f t="shared" si="5"/>
        <v>15.384615384615383</v>
      </c>
      <c r="BN28" s="7">
        <f t="shared" si="5"/>
        <v>38.46153846153846</v>
      </c>
      <c r="BO28" s="7">
        <f t="shared" si="5"/>
        <v>46.153846153846153</v>
      </c>
      <c r="BP28" s="7">
        <f t="shared" ref="BP28:EA28" si="6">BP27/13%</f>
        <v>15.384615384615383</v>
      </c>
      <c r="BQ28" s="7">
        <f t="shared" si="6"/>
        <v>38.46153846153846</v>
      </c>
      <c r="BR28" s="7">
        <f t="shared" si="6"/>
        <v>46.153846153846153</v>
      </c>
      <c r="BS28" s="7">
        <f t="shared" si="6"/>
        <v>15.384615384615383</v>
      </c>
      <c r="BT28" s="7">
        <f t="shared" si="6"/>
        <v>15.384615384615383</v>
      </c>
      <c r="BU28" s="7">
        <f t="shared" si="6"/>
        <v>69.230769230769226</v>
      </c>
      <c r="BV28" s="7">
        <f t="shared" si="6"/>
        <v>15.384615384615383</v>
      </c>
      <c r="BW28" s="7">
        <f t="shared" si="6"/>
        <v>15.384615384615383</v>
      </c>
      <c r="BX28" s="7">
        <f t="shared" si="6"/>
        <v>69.230769230769226</v>
      </c>
      <c r="BY28" s="7">
        <f t="shared" si="6"/>
        <v>15.384615384615383</v>
      </c>
      <c r="BZ28" s="7">
        <f t="shared" si="6"/>
        <v>15.384615384615383</v>
      </c>
      <c r="CA28" s="7">
        <f t="shared" si="6"/>
        <v>69.230769230769226</v>
      </c>
      <c r="CB28" s="7">
        <f t="shared" si="6"/>
        <v>15.384615384615383</v>
      </c>
      <c r="CC28" s="7">
        <f t="shared" si="6"/>
        <v>15.384615384615383</v>
      </c>
      <c r="CD28" s="7">
        <f t="shared" si="6"/>
        <v>69.230769230769226</v>
      </c>
      <c r="CE28" s="7">
        <f t="shared" si="6"/>
        <v>15.384615384615383</v>
      </c>
      <c r="CF28" s="7">
        <f t="shared" si="6"/>
        <v>38.46153846153846</v>
      </c>
      <c r="CG28" s="7">
        <f t="shared" si="6"/>
        <v>46.153846153846153</v>
      </c>
      <c r="CH28" s="7">
        <f t="shared" si="6"/>
        <v>15.384615384615383</v>
      </c>
      <c r="CI28" s="7">
        <f t="shared" si="6"/>
        <v>15.384615384615383</v>
      </c>
      <c r="CJ28" s="7">
        <f t="shared" si="6"/>
        <v>69.230769230769226</v>
      </c>
      <c r="CK28" s="7">
        <f t="shared" si="6"/>
        <v>15.384615384615383</v>
      </c>
      <c r="CL28" s="7">
        <f t="shared" si="6"/>
        <v>38.46153846153846</v>
      </c>
      <c r="CM28" s="7">
        <f t="shared" si="6"/>
        <v>46.153846153846153</v>
      </c>
      <c r="CN28" s="7">
        <f t="shared" si="6"/>
        <v>15.384615384615383</v>
      </c>
      <c r="CO28" s="7">
        <f t="shared" si="6"/>
        <v>23.076923076923077</v>
      </c>
      <c r="CP28" s="7">
        <f t="shared" si="6"/>
        <v>61.538461538461533</v>
      </c>
      <c r="CQ28" s="7">
        <f t="shared" si="6"/>
        <v>15.384615384615383</v>
      </c>
      <c r="CR28" s="7">
        <f t="shared" si="6"/>
        <v>15.384615384615383</v>
      </c>
      <c r="CS28" s="7">
        <f t="shared" si="6"/>
        <v>69.230769230769226</v>
      </c>
      <c r="CT28" s="7">
        <f t="shared" si="6"/>
        <v>15.384615384615383</v>
      </c>
      <c r="CU28" s="7">
        <f t="shared" si="6"/>
        <v>23.076923076923077</v>
      </c>
      <c r="CV28" s="7">
        <f t="shared" si="6"/>
        <v>61.538461538461533</v>
      </c>
      <c r="CW28" s="7">
        <f t="shared" si="6"/>
        <v>15.384615384615383</v>
      </c>
      <c r="CX28" s="7">
        <f t="shared" si="6"/>
        <v>15.384615384615383</v>
      </c>
      <c r="CY28" s="7">
        <f t="shared" si="6"/>
        <v>69.230769230769226</v>
      </c>
      <c r="CZ28" s="7">
        <f t="shared" si="6"/>
        <v>15.384615384615383</v>
      </c>
      <c r="DA28" s="7">
        <f t="shared" si="6"/>
        <v>38.46153846153846</v>
      </c>
      <c r="DB28" s="7">
        <f t="shared" si="6"/>
        <v>46.153846153846153</v>
      </c>
      <c r="DC28" s="7">
        <f t="shared" si="6"/>
        <v>15.384615384615383</v>
      </c>
      <c r="DD28" s="7">
        <f t="shared" si="6"/>
        <v>15.384615384615383</v>
      </c>
      <c r="DE28" s="7">
        <f t="shared" si="6"/>
        <v>69.230769230769226</v>
      </c>
      <c r="DF28" s="7">
        <f t="shared" si="6"/>
        <v>15.384615384615383</v>
      </c>
      <c r="DG28" s="7">
        <f t="shared" si="6"/>
        <v>38.46153846153846</v>
      </c>
      <c r="DH28" s="7">
        <f t="shared" si="6"/>
        <v>46.153846153846153</v>
      </c>
      <c r="DI28" s="7">
        <f t="shared" si="6"/>
        <v>15.384615384615383</v>
      </c>
      <c r="DJ28" s="7">
        <f t="shared" si="6"/>
        <v>38.46153846153846</v>
      </c>
      <c r="DK28" s="7">
        <f t="shared" si="6"/>
        <v>46.153846153846153</v>
      </c>
      <c r="DL28" s="7">
        <f t="shared" si="6"/>
        <v>15.384615384615383</v>
      </c>
      <c r="DM28" s="7">
        <f t="shared" si="6"/>
        <v>38.46153846153846</v>
      </c>
      <c r="DN28" s="7">
        <f t="shared" si="6"/>
        <v>46.153846153846153</v>
      </c>
      <c r="DO28" s="7">
        <f t="shared" si="6"/>
        <v>15.384615384615383</v>
      </c>
      <c r="DP28" s="7">
        <f t="shared" si="6"/>
        <v>15.384615384615383</v>
      </c>
      <c r="DQ28" s="7">
        <f t="shared" si="6"/>
        <v>69.230769230769226</v>
      </c>
      <c r="DR28" s="7">
        <f t="shared" si="6"/>
        <v>15.384615384615383</v>
      </c>
      <c r="DS28" s="7">
        <f t="shared" si="6"/>
        <v>38.46153846153846</v>
      </c>
      <c r="DT28" s="7">
        <f t="shared" si="6"/>
        <v>46.153846153846153</v>
      </c>
      <c r="DU28" s="7">
        <f t="shared" si="6"/>
        <v>15.384615384615383</v>
      </c>
      <c r="DV28" s="7">
        <f t="shared" si="6"/>
        <v>30.769230769230766</v>
      </c>
      <c r="DW28" s="7">
        <f t="shared" si="6"/>
        <v>53.846153846153847</v>
      </c>
      <c r="DX28" s="7">
        <f t="shared" si="6"/>
        <v>15.384615384615383</v>
      </c>
      <c r="DY28" s="7">
        <f t="shared" si="6"/>
        <v>30.769230769230766</v>
      </c>
      <c r="DZ28" s="7">
        <f t="shared" si="6"/>
        <v>53.846153846153847</v>
      </c>
      <c r="EA28" s="7">
        <f t="shared" si="6"/>
        <v>15.384615384615383</v>
      </c>
      <c r="EB28" s="7">
        <f t="shared" ref="EB28:GM28" si="7">EB27/13%</f>
        <v>23.076923076923077</v>
      </c>
      <c r="EC28" s="7">
        <f t="shared" si="7"/>
        <v>61.538461538461533</v>
      </c>
      <c r="ED28" s="7">
        <f t="shared" si="7"/>
        <v>15.384615384615383</v>
      </c>
      <c r="EE28" s="7">
        <f t="shared" si="7"/>
        <v>46.153846153846153</v>
      </c>
      <c r="EF28" s="7">
        <f t="shared" si="7"/>
        <v>69.230769230769226</v>
      </c>
      <c r="EG28" s="7">
        <f t="shared" si="7"/>
        <v>15.384615384615383</v>
      </c>
      <c r="EH28" s="7">
        <f t="shared" si="7"/>
        <v>38.46153846153846</v>
      </c>
      <c r="EI28" s="7">
        <f t="shared" si="7"/>
        <v>46.153846153846153</v>
      </c>
      <c r="EJ28" s="7">
        <f t="shared" si="7"/>
        <v>15.384615384615383</v>
      </c>
      <c r="EK28" s="7">
        <f t="shared" si="7"/>
        <v>15.384615384615383</v>
      </c>
      <c r="EL28" s="7">
        <f t="shared" si="7"/>
        <v>69.230769230769226</v>
      </c>
      <c r="EM28" s="7">
        <f t="shared" si="7"/>
        <v>15.384615384615383</v>
      </c>
      <c r="EN28" s="7">
        <f t="shared" si="7"/>
        <v>38.46153846153846</v>
      </c>
      <c r="EO28" s="7">
        <f t="shared" si="7"/>
        <v>46.153846153846153</v>
      </c>
      <c r="EP28" s="7">
        <f t="shared" si="7"/>
        <v>15.384615384615383</v>
      </c>
      <c r="EQ28" s="7">
        <f t="shared" si="7"/>
        <v>38.46153846153846</v>
      </c>
      <c r="ER28" s="7">
        <f t="shared" si="7"/>
        <v>38.46153846153846</v>
      </c>
      <c r="ES28" s="7">
        <f t="shared" si="7"/>
        <v>23.076923076923077</v>
      </c>
      <c r="ET28" s="7">
        <f t="shared" si="7"/>
        <v>23.076923076923077</v>
      </c>
      <c r="EU28" s="7">
        <f t="shared" si="7"/>
        <v>61.538461538461533</v>
      </c>
      <c r="EV28" s="7">
        <f t="shared" si="7"/>
        <v>15.384615384615383</v>
      </c>
      <c r="EW28" s="7">
        <f t="shared" si="7"/>
        <v>15.384615384615383</v>
      </c>
      <c r="EX28" s="7">
        <f t="shared" si="7"/>
        <v>69.230769230769226</v>
      </c>
      <c r="EY28" s="7">
        <f t="shared" si="7"/>
        <v>15.384615384615383</v>
      </c>
      <c r="EZ28" s="7">
        <f t="shared" si="7"/>
        <v>15.384615384615383</v>
      </c>
      <c r="FA28" s="7">
        <f t="shared" si="7"/>
        <v>69.230769230769226</v>
      </c>
      <c r="FB28" s="7">
        <f t="shared" si="7"/>
        <v>15.384615384615383</v>
      </c>
      <c r="FC28" s="7">
        <f t="shared" si="7"/>
        <v>15.384615384615383</v>
      </c>
      <c r="FD28" s="7">
        <f t="shared" si="7"/>
        <v>61.538461538461533</v>
      </c>
      <c r="FE28" s="7">
        <f t="shared" si="7"/>
        <v>23.076923076923077</v>
      </c>
      <c r="FF28" s="7">
        <f t="shared" si="7"/>
        <v>38.46153846153846</v>
      </c>
      <c r="FG28" s="7">
        <f t="shared" si="7"/>
        <v>46.153846153846153</v>
      </c>
      <c r="FH28" s="7">
        <f t="shared" si="7"/>
        <v>15.384615384615383</v>
      </c>
      <c r="FI28" s="7">
        <f t="shared" si="7"/>
        <v>23.076923076923077</v>
      </c>
      <c r="FJ28" s="7">
        <f t="shared" si="7"/>
        <v>61.538461538461533</v>
      </c>
      <c r="FK28" s="7">
        <f t="shared" si="7"/>
        <v>15.384615384615383</v>
      </c>
      <c r="FL28" s="7">
        <f t="shared" si="7"/>
        <v>53.846153846153847</v>
      </c>
      <c r="FM28" s="7">
        <f t="shared" si="7"/>
        <v>23.076923076923077</v>
      </c>
      <c r="FN28" s="7">
        <f t="shared" si="7"/>
        <v>23.076923076923077</v>
      </c>
      <c r="FO28" s="7">
        <f t="shared" si="7"/>
        <v>15.384615384615383</v>
      </c>
      <c r="FP28" s="7">
        <f t="shared" si="7"/>
        <v>69.230769230769226</v>
      </c>
      <c r="FQ28" s="7">
        <f t="shared" si="7"/>
        <v>15.384615384615383</v>
      </c>
      <c r="FR28" s="7">
        <f t="shared" si="7"/>
        <v>15.384615384615383</v>
      </c>
      <c r="FS28" s="7">
        <f t="shared" si="7"/>
        <v>61.538461538461533</v>
      </c>
      <c r="FT28" s="7">
        <f t="shared" si="7"/>
        <v>23.076923076923077</v>
      </c>
      <c r="FU28" s="7">
        <f t="shared" si="7"/>
        <v>30.769230769230766</v>
      </c>
      <c r="FV28" s="7">
        <f t="shared" si="7"/>
        <v>46.153846153846153</v>
      </c>
      <c r="FW28" s="7">
        <f t="shared" si="7"/>
        <v>23.076923076923077</v>
      </c>
      <c r="FX28" s="7">
        <f t="shared" si="7"/>
        <v>38.46153846153846</v>
      </c>
      <c r="FY28" s="7">
        <f t="shared" si="7"/>
        <v>46.153846153846153</v>
      </c>
      <c r="FZ28" s="7">
        <f t="shared" si="7"/>
        <v>15.384615384615383</v>
      </c>
      <c r="GA28" s="7">
        <f t="shared" si="7"/>
        <v>15.384615384615383</v>
      </c>
      <c r="GB28" s="7">
        <f t="shared" si="7"/>
        <v>61.538461538461533</v>
      </c>
      <c r="GC28" s="7">
        <f t="shared" si="7"/>
        <v>23.076923076923077</v>
      </c>
      <c r="GD28" s="7">
        <f t="shared" si="7"/>
        <v>53.846153846153847</v>
      </c>
      <c r="GE28" s="7">
        <f t="shared" si="7"/>
        <v>23.076923076923077</v>
      </c>
      <c r="GF28" s="7">
        <f t="shared" si="7"/>
        <v>23.076923076923077</v>
      </c>
      <c r="GG28" s="7">
        <f t="shared" si="7"/>
        <v>30.769230769230766</v>
      </c>
      <c r="GH28" s="7">
        <f t="shared" si="7"/>
        <v>46.153846153846153</v>
      </c>
      <c r="GI28" s="7">
        <f t="shared" si="7"/>
        <v>23.076923076923077</v>
      </c>
      <c r="GJ28" s="7">
        <f t="shared" si="7"/>
        <v>30.769230769230766</v>
      </c>
      <c r="GK28" s="7">
        <f t="shared" si="7"/>
        <v>46.153846153846153</v>
      </c>
      <c r="GL28" s="7">
        <f t="shared" si="7"/>
        <v>23.076923076923077</v>
      </c>
      <c r="GM28" s="7">
        <f t="shared" si="7"/>
        <v>46.153846153846153</v>
      </c>
      <c r="GN28" s="7">
        <f t="shared" ref="GN28:IT28" si="8">GN27/13%</f>
        <v>30.769230769230766</v>
      </c>
      <c r="GO28" s="7">
        <f t="shared" si="8"/>
        <v>23.076923076923077</v>
      </c>
      <c r="GP28" s="7">
        <f t="shared" si="8"/>
        <v>23.076923076923077</v>
      </c>
      <c r="GQ28" s="7">
        <f t="shared" si="8"/>
        <v>53.846153846153847</v>
      </c>
      <c r="GR28" s="7">
        <f t="shared" si="8"/>
        <v>23.076923076923077</v>
      </c>
      <c r="GS28" s="7">
        <f t="shared" si="8"/>
        <v>46.153846153846153</v>
      </c>
      <c r="GT28" s="7">
        <f t="shared" si="8"/>
        <v>30.769230769230766</v>
      </c>
      <c r="GU28" s="7">
        <f t="shared" si="8"/>
        <v>23.076923076923077</v>
      </c>
      <c r="GV28" s="7">
        <f t="shared" si="8"/>
        <v>30.769230769230766</v>
      </c>
      <c r="GW28" s="7">
        <f t="shared" si="8"/>
        <v>53.846153846153847</v>
      </c>
      <c r="GX28" s="7">
        <f t="shared" si="8"/>
        <v>15.384615384615383</v>
      </c>
      <c r="GY28" s="7">
        <f t="shared" si="8"/>
        <v>30.769230769230766</v>
      </c>
      <c r="GZ28" s="7">
        <f t="shared" si="8"/>
        <v>53.846153846153847</v>
      </c>
      <c r="HA28" s="7">
        <f t="shared" si="8"/>
        <v>15.384615384615383</v>
      </c>
      <c r="HB28" s="7">
        <f t="shared" si="8"/>
        <v>23.076923076923077</v>
      </c>
      <c r="HC28" s="7">
        <f t="shared" si="8"/>
        <v>61.538461538461533</v>
      </c>
      <c r="HD28" s="7">
        <f t="shared" si="8"/>
        <v>15.384615384615383</v>
      </c>
      <c r="HE28" s="7">
        <f t="shared" si="8"/>
        <v>23.076923076923077</v>
      </c>
      <c r="HF28" s="7">
        <f t="shared" si="8"/>
        <v>61.538461538461533</v>
      </c>
      <c r="HG28" s="7">
        <f t="shared" si="8"/>
        <v>15.384615384615383</v>
      </c>
      <c r="HH28" s="7">
        <f t="shared" si="8"/>
        <v>23.076923076923077</v>
      </c>
      <c r="HI28" s="7">
        <f t="shared" si="8"/>
        <v>61.538461538461533</v>
      </c>
      <c r="HJ28" s="7">
        <f t="shared" si="8"/>
        <v>15.384615384615383</v>
      </c>
      <c r="HK28" s="7">
        <f t="shared" si="8"/>
        <v>46.153846153846153</v>
      </c>
      <c r="HL28" s="7">
        <f t="shared" si="8"/>
        <v>38.46153846153846</v>
      </c>
      <c r="HM28" s="7">
        <f t="shared" si="8"/>
        <v>15.384615384615383</v>
      </c>
      <c r="HN28" s="7">
        <f t="shared" si="8"/>
        <v>30.769230769230766</v>
      </c>
      <c r="HO28" s="7">
        <f t="shared" si="8"/>
        <v>53.846153846153847</v>
      </c>
      <c r="HP28" s="7">
        <f t="shared" si="8"/>
        <v>15.384615384615383</v>
      </c>
      <c r="HQ28" s="7">
        <f t="shared" si="8"/>
        <v>46.153846153846153</v>
      </c>
      <c r="HR28" s="7">
        <f t="shared" si="8"/>
        <v>38.46153846153846</v>
      </c>
      <c r="HS28" s="7">
        <f t="shared" si="8"/>
        <v>15.384615384615383</v>
      </c>
      <c r="HT28" s="7">
        <f t="shared" si="8"/>
        <v>23.076923076923077</v>
      </c>
      <c r="HU28" s="7">
        <f t="shared" si="8"/>
        <v>61.538461538461533</v>
      </c>
      <c r="HV28" s="7">
        <f t="shared" si="8"/>
        <v>15.384615384615383</v>
      </c>
      <c r="HW28" s="7">
        <f t="shared" si="8"/>
        <v>23.076923076923077</v>
      </c>
      <c r="HX28" s="7">
        <f t="shared" si="8"/>
        <v>61.538461538461533</v>
      </c>
      <c r="HY28" s="7">
        <f t="shared" si="8"/>
        <v>15.384615384615383</v>
      </c>
      <c r="HZ28" s="7">
        <f t="shared" si="8"/>
        <v>23.076923076923077</v>
      </c>
      <c r="IA28" s="7">
        <f t="shared" si="8"/>
        <v>61.538461538461533</v>
      </c>
      <c r="IB28" s="7">
        <f t="shared" si="8"/>
        <v>15.384615384615383</v>
      </c>
      <c r="IC28" s="7">
        <f t="shared" si="8"/>
        <v>46.153846153846153</v>
      </c>
      <c r="ID28" s="7">
        <f t="shared" si="8"/>
        <v>38.46153846153846</v>
      </c>
      <c r="IE28" s="7">
        <f t="shared" si="8"/>
        <v>15.384615384615383</v>
      </c>
      <c r="IF28" s="7">
        <f t="shared" si="8"/>
        <v>30.769230769230766</v>
      </c>
      <c r="IG28" s="7">
        <f t="shared" si="8"/>
        <v>53.846153846153847</v>
      </c>
      <c r="IH28" s="7">
        <f t="shared" si="8"/>
        <v>15.384615384615383</v>
      </c>
      <c r="II28" s="7">
        <f t="shared" si="8"/>
        <v>46.153846153846153</v>
      </c>
      <c r="IJ28" s="7">
        <f t="shared" si="8"/>
        <v>38.46153846153846</v>
      </c>
      <c r="IK28" s="7">
        <f t="shared" si="8"/>
        <v>15.384615384615383</v>
      </c>
      <c r="IL28" s="7">
        <f t="shared" si="8"/>
        <v>23.076923076923077</v>
      </c>
      <c r="IM28" s="7">
        <f t="shared" si="8"/>
        <v>61.538461538461533</v>
      </c>
      <c r="IN28" s="7">
        <f t="shared" si="8"/>
        <v>15.384615384615383</v>
      </c>
      <c r="IO28" s="7">
        <f t="shared" si="8"/>
        <v>23.076923076923077</v>
      </c>
      <c r="IP28" s="7">
        <f t="shared" si="8"/>
        <v>46.153846153846153</v>
      </c>
      <c r="IQ28" s="7">
        <f t="shared" si="8"/>
        <v>30.769230769230766</v>
      </c>
      <c r="IR28" s="7">
        <f t="shared" si="8"/>
        <v>46.153846153846153</v>
      </c>
      <c r="IS28" s="7">
        <f t="shared" si="8"/>
        <v>23.076923076923077</v>
      </c>
      <c r="IT28" s="7">
        <f t="shared" si="8"/>
        <v>30.769230769230766</v>
      </c>
    </row>
    <row r="30" spans="1:293" x14ac:dyDescent="0.25">
      <c r="B30" s="47" t="s">
        <v>199</v>
      </c>
      <c r="C30" s="47"/>
      <c r="D30" s="47"/>
      <c r="E30" s="47"/>
      <c r="F30" s="34"/>
      <c r="G30" s="34"/>
      <c r="H30" s="34"/>
      <c r="I30" s="34"/>
      <c r="J30" s="34"/>
      <c r="K30" s="34"/>
      <c r="L30" s="34"/>
      <c r="M30" s="34"/>
    </row>
    <row r="31" spans="1:293" x14ac:dyDescent="0.25">
      <c r="B31" s="35" t="s">
        <v>200</v>
      </c>
      <c r="C31" s="30" t="s">
        <v>1093</v>
      </c>
      <c r="D31" s="36">
        <v>7</v>
      </c>
      <c r="E31" s="48">
        <v>45</v>
      </c>
      <c r="F31" s="34"/>
      <c r="G31" s="34"/>
      <c r="H31" s="34"/>
      <c r="I31" s="34"/>
      <c r="J31" s="34"/>
      <c r="K31" s="34"/>
      <c r="L31" s="34"/>
      <c r="M31" s="34"/>
    </row>
    <row r="32" spans="1:293" x14ac:dyDescent="0.25">
      <c r="B32" s="35" t="s">
        <v>201</v>
      </c>
      <c r="C32" s="30" t="s">
        <v>1093</v>
      </c>
      <c r="D32" s="36">
        <v>5</v>
      </c>
      <c r="E32" s="48">
        <v>40</v>
      </c>
      <c r="F32" s="34"/>
      <c r="G32" s="34"/>
      <c r="H32" s="34"/>
      <c r="I32" s="34"/>
      <c r="J32" s="34"/>
      <c r="K32" s="34"/>
      <c r="L32" s="34"/>
      <c r="M32" s="34"/>
    </row>
    <row r="33" spans="2:13" x14ac:dyDescent="0.25">
      <c r="B33" s="35" t="s">
        <v>202</v>
      </c>
      <c r="C33" s="30" t="s">
        <v>1093</v>
      </c>
      <c r="D33" s="36">
        <v>1</v>
      </c>
      <c r="E33" s="48">
        <v>15</v>
      </c>
      <c r="F33" s="34"/>
      <c r="G33" s="34"/>
      <c r="H33" s="34"/>
      <c r="I33" s="34"/>
      <c r="J33" s="34"/>
      <c r="K33" s="34"/>
      <c r="L33" s="34"/>
      <c r="M33" s="34"/>
    </row>
    <row r="34" spans="2:13" x14ac:dyDescent="0.25">
      <c r="B34" s="35"/>
      <c r="C34" s="49"/>
      <c r="D34" s="50">
        <f>SUM(D31:D33)</f>
        <v>13</v>
      </c>
      <c r="E34" s="50">
        <f>SUM(E31:E33)</f>
        <v>100</v>
      </c>
      <c r="F34" s="34"/>
      <c r="G34" s="34"/>
      <c r="H34" s="34"/>
      <c r="I34" s="34"/>
      <c r="J34" s="34"/>
      <c r="K34" s="34"/>
      <c r="L34" s="34"/>
      <c r="M34" s="34"/>
    </row>
    <row r="35" spans="2:13" x14ac:dyDescent="0.25">
      <c r="B35" s="35"/>
      <c r="C35" s="30"/>
      <c r="D35" s="77" t="s">
        <v>11</v>
      </c>
      <c r="E35" s="78"/>
      <c r="F35" s="79" t="s">
        <v>2</v>
      </c>
      <c r="G35" s="80"/>
      <c r="H35" s="70" t="s">
        <v>680</v>
      </c>
      <c r="I35" s="71"/>
      <c r="J35" s="70" t="s">
        <v>101</v>
      </c>
      <c r="K35" s="71"/>
      <c r="L35" s="34"/>
      <c r="M35" s="34"/>
    </row>
    <row r="36" spans="2:13" x14ac:dyDescent="0.25">
      <c r="B36" s="35" t="s">
        <v>200</v>
      </c>
      <c r="C36" s="30" t="s">
        <v>1094</v>
      </c>
      <c r="D36" s="36">
        <v>7</v>
      </c>
      <c r="E36" s="48">
        <v>45</v>
      </c>
      <c r="F36" s="30">
        <v>7</v>
      </c>
      <c r="G36" s="48">
        <v>48</v>
      </c>
      <c r="H36" s="30">
        <v>4</v>
      </c>
      <c r="I36" s="48">
        <v>27</v>
      </c>
      <c r="J36" s="30">
        <v>4</v>
      </c>
      <c r="K36" s="48">
        <v>36.9</v>
      </c>
      <c r="L36" s="34"/>
      <c r="M36" s="34"/>
    </row>
    <row r="37" spans="2:13" x14ac:dyDescent="0.25">
      <c r="B37" s="35" t="s">
        <v>201</v>
      </c>
      <c r="C37" s="30" t="s">
        <v>1094</v>
      </c>
      <c r="D37" s="36">
        <v>4</v>
      </c>
      <c r="E37" s="48">
        <v>40</v>
      </c>
      <c r="F37" s="30">
        <v>4</v>
      </c>
      <c r="G37" s="48">
        <v>35</v>
      </c>
      <c r="H37" s="30">
        <v>6</v>
      </c>
      <c r="I37" s="48">
        <v>57</v>
      </c>
      <c r="J37" s="30">
        <v>7</v>
      </c>
      <c r="K37" s="48">
        <v>47.1</v>
      </c>
      <c r="L37" s="34"/>
      <c r="M37" s="34"/>
    </row>
    <row r="38" spans="2:13" x14ac:dyDescent="0.25">
      <c r="B38" s="35" t="s">
        <v>202</v>
      </c>
      <c r="C38" s="30" t="s">
        <v>1094</v>
      </c>
      <c r="D38" s="36">
        <v>2</v>
      </c>
      <c r="E38" s="48">
        <v>15</v>
      </c>
      <c r="F38" s="30">
        <v>2</v>
      </c>
      <c r="G38" s="48">
        <v>17</v>
      </c>
      <c r="H38" s="30">
        <v>3</v>
      </c>
      <c r="I38" s="48">
        <v>16</v>
      </c>
      <c r="J38" s="30">
        <v>2</v>
      </c>
      <c r="K38" s="48">
        <v>16</v>
      </c>
      <c r="L38" s="34"/>
      <c r="M38" s="34"/>
    </row>
    <row r="39" spans="2:13" x14ac:dyDescent="0.25">
      <c r="B39" s="35"/>
      <c r="C39" s="30"/>
      <c r="D39" s="38">
        <f t="shared" ref="D39:I39" si="9">SUM(D36:D38)</f>
        <v>13</v>
      </c>
      <c r="E39" s="38">
        <f t="shared" si="9"/>
        <v>100</v>
      </c>
      <c r="F39" s="37">
        <f t="shared" si="9"/>
        <v>13</v>
      </c>
      <c r="G39" s="37">
        <f t="shared" si="9"/>
        <v>100</v>
      </c>
      <c r="H39" s="37">
        <f t="shared" si="9"/>
        <v>13</v>
      </c>
      <c r="I39" s="37">
        <f t="shared" si="9"/>
        <v>100</v>
      </c>
      <c r="J39" s="37">
        <f>SUM(J36:J38)</f>
        <v>13</v>
      </c>
      <c r="K39" s="37">
        <f>SUM(K36:K38)</f>
        <v>100</v>
      </c>
      <c r="L39" s="34"/>
      <c r="M39" s="34"/>
    </row>
    <row r="40" spans="2:13" x14ac:dyDescent="0.25">
      <c r="B40" s="35" t="s">
        <v>200</v>
      </c>
      <c r="C40" s="30" t="s">
        <v>1095</v>
      </c>
      <c r="D40" s="36">
        <v>5</v>
      </c>
      <c r="E40" s="48">
        <v>45</v>
      </c>
      <c r="F40" s="34"/>
      <c r="G40" s="34"/>
      <c r="H40" s="34"/>
      <c r="I40" s="34"/>
      <c r="J40" s="34"/>
      <c r="K40" s="34"/>
      <c r="L40" s="34"/>
      <c r="M40" s="34"/>
    </row>
    <row r="41" spans="2:13" x14ac:dyDescent="0.25">
      <c r="B41" s="35" t="s">
        <v>201</v>
      </c>
      <c r="C41" s="30" t="s">
        <v>1095</v>
      </c>
      <c r="D41" s="36">
        <v>6</v>
      </c>
      <c r="E41" s="48">
        <v>40</v>
      </c>
      <c r="F41" s="34"/>
      <c r="G41" s="34"/>
      <c r="H41" s="34"/>
      <c r="I41" s="34"/>
      <c r="J41" s="34"/>
      <c r="K41" s="34"/>
      <c r="L41" s="34"/>
      <c r="M41" s="34"/>
    </row>
    <row r="42" spans="2:13" x14ac:dyDescent="0.25">
      <c r="B42" s="35" t="s">
        <v>202</v>
      </c>
      <c r="C42" s="30" t="s">
        <v>1095</v>
      </c>
      <c r="D42" s="36">
        <v>2</v>
      </c>
      <c r="E42" s="48">
        <v>15</v>
      </c>
      <c r="F42" s="34"/>
      <c r="G42" s="34"/>
      <c r="H42" s="34"/>
      <c r="I42" s="34"/>
      <c r="J42" s="34"/>
      <c r="K42" s="34"/>
      <c r="L42" s="34"/>
      <c r="M42" s="34"/>
    </row>
    <row r="43" spans="2:13" x14ac:dyDescent="0.25">
      <c r="B43" s="35"/>
      <c r="C43" s="49"/>
      <c r="D43" s="50">
        <f>SUM(D40:D42)</f>
        <v>13</v>
      </c>
      <c r="E43" s="50">
        <f>SUM(E40:E42)</f>
        <v>100</v>
      </c>
      <c r="F43" s="34"/>
      <c r="G43" s="34"/>
      <c r="H43" s="34"/>
      <c r="I43" s="34"/>
      <c r="J43" s="34"/>
      <c r="K43" s="34"/>
      <c r="L43" s="34"/>
      <c r="M43" s="34"/>
    </row>
    <row r="44" spans="2:13" x14ac:dyDescent="0.25">
      <c r="B44" s="35"/>
      <c r="C44" s="30"/>
      <c r="D44" s="67" t="s">
        <v>30</v>
      </c>
      <c r="E44" s="67"/>
      <c r="F44" s="68" t="s">
        <v>24</v>
      </c>
      <c r="G44" s="69"/>
      <c r="H44" s="70" t="s">
        <v>31</v>
      </c>
      <c r="I44" s="71"/>
      <c r="J44" s="72" t="s">
        <v>32</v>
      </c>
      <c r="K44" s="72"/>
      <c r="L44" s="72" t="s">
        <v>25</v>
      </c>
      <c r="M44" s="72"/>
    </row>
    <row r="45" spans="2:13" x14ac:dyDescent="0.25">
      <c r="B45" s="35" t="s">
        <v>200</v>
      </c>
      <c r="C45" s="30" t="s">
        <v>1096</v>
      </c>
      <c r="D45" s="36">
        <v>6</v>
      </c>
      <c r="E45" s="48">
        <v>40</v>
      </c>
      <c r="F45" s="30">
        <v>7</v>
      </c>
      <c r="G45" s="48">
        <v>45</v>
      </c>
      <c r="H45" s="30">
        <v>7</v>
      </c>
      <c r="I45" s="48">
        <v>46</v>
      </c>
      <c r="J45" s="30">
        <v>7</v>
      </c>
      <c r="K45" s="48">
        <v>50</v>
      </c>
      <c r="L45" s="30">
        <v>6</v>
      </c>
      <c r="M45" s="48">
        <v>45</v>
      </c>
    </row>
    <row r="46" spans="2:13" x14ac:dyDescent="0.25">
      <c r="B46" s="35" t="s">
        <v>201</v>
      </c>
      <c r="C46" s="30" t="s">
        <v>1096</v>
      </c>
      <c r="D46" s="36">
        <v>7</v>
      </c>
      <c r="E46" s="48">
        <v>40</v>
      </c>
      <c r="F46" s="30">
        <v>4</v>
      </c>
      <c r="G46" s="48">
        <v>35</v>
      </c>
      <c r="H46" s="30">
        <v>4</v>
      </c>
      <c r="I46" s="48">
        <v>35</v>
      </c>
      <c r="J46" s="30">
        <v>4</v>
      </c>
      <c r="K46" s="48">
        <v>30</v>
      </c>
      <c r="L46" s="30">
        <v>5</v>
      </c>
      <c r="M46" s="48">
        <v>40</v>
      </c>
    </row>
    <row r="47" spans="2:13" x14ac:dyDescent="0.25">
      <c r="B47" s="35" t="s">
        <v>202</v>
      </c>
      <c r="C47" s="30" t="s">
        <v>1096</v>
      </c>
      <c r="D47" s="36">
        <v>1</v>
      </c>
      <c r="E47" s="48">
        <v>20</v>
      </c>
      <c r="F47" s="30">
        <v>2</v>
      </c>
      <c r="G47" s="48">
        <v>20</v>
      </c>
      <c r="H47" s="30">
        <v>2</v>
      </c>
      <c r="I47" s="48">
        <v>19</v>
      </c>
      <c r="J47" s="30">
        <v>2</v>
      </c>
      <c r="K47" s="48">
        <v>20</v>
      </c>
      <c r="L47" s="30">
        <v>2</v>
      </c>
      <c r="M47" s="48">
        <v>15</v>
      </c>
    </row>
    <row r="48" spans="2:13" x14ac:dyDescent="0.25">
      <c r="B48" s="35"/>
      <c r="C48" s="30"/>
      <c r="D48" s="38">
        <f t="shared" ref="D48:K48" si="10">SUM(D45:D47)</f>
        <v>14</v>
      </c>
      <c r="E48" s="38">
        <f t="shared" si="10"/>
        <v>100</v>
      </c>
      <c r="F48" s="37">
        <f t="shared" si="10"/>
        <v>13</v>
      </c>
      <c r="G48" s="37">
        <f t="shared" si="10"/>
        <v>100</v>
      </c>
      <c r="H48" s="37">
        <f t="shared" si="10"/>
        <v>13</v>
      </c>
      <c r="I48" s="37">
        <f t="shared" si="10"/>
        <v>100</v>
      </c>
      <c r="J48" s="37">
        <v>13</v>
      </c>
      <c r="K48" s="37">
        <f t="shared" si="10"/>
        <v>100</v>
      </c>
      <c r="L48" s="37">
        <f>SUM(L45:L47)</f>
        <v>13</v>
      </c>
      <c r="M48" s="37">
        <f>SUM(M45:M47)</f>
        <v>100</v>
      </c>
    </row>
    <row r="49" spans="2:13" x14ac:dyDescent="0.25">
      <c r="B49" s="35" t="s">
        <v>200</v>
      </c>
      <c r="C49" s="30" t="s">
        <v>1097</v>
      </c>
      <c r="D49" s="36">
        <v>5</v>
      </c>
      <c r="E49" s="48">
        <v>38</v>
      </c>
      <c r="F49" s="34"/>
      <c r="G49" s="34"/>
      <c r="H49" s="34"/>
      <c r="I49" s="34"/>
      <c r="J49" s="34"/>
      <c r="K49" s="34"/>
      <c r="L49" s="34"/>
      <c r="M49" s="34"/>
    </row>
    <row r="50" spans="2:13" x14ac:dyDescent="0.25">
      <c r="B50" s="35" t="s">
        <v>201</v>
      </c>
      <c r="C50" s="30" t="s">
        <v>1097</v>
      </c>
      <c r="D50" s="36">
        <v>7</v>
      </c>
      <c r="E50" s="48">
        <v>40</v>
      </c>
      <c r="F50" s="34"/>
      <c r="G50" s="34"/>
      <c r="H50" s="34"/>
      <c r="I50" s="34"/>
      <c r="J50" s="34"/>
      <c r="K50" s="34"/>
      <c r="L50" s="34"/>
      <c r="M50" s="34"/>
    </row>
    <row r="51" spans="2:13" x14ac:dyDescent="0.25">
      <c r="B51" s="35" t="s">
        <v>202</v>
      </c>
      <c r="C51" s="30" t="s">
        <v>1097</v>
      </c>
      <c r="D51" s="36">
        <v>1</v>
      </c>
      <c r="E51" s="48">
        <v>21.9</v>
      </c>
      <c r="F51" s="34"/>
      <c r="G51" s="34"/>
      <c r="H51" s="34"/>
      <c r="I51" s="34"/>
      <c r="J51" s="34"/>
      <c r="K51" s="34"/>
      <c r="L51" s="34"/>
      <c r="M51" s="34"/>
    </row>
    <row r="52" spans="2:13" x14ac:dyDescent="0.25">
      <c r="B52" s="35"/>
      <c r="C52" s="35"/>
      <c r="D52" s="38">
        <f>SUM(D49:D51)</f>
        <v>13</v>
      </c>
      <c r="E52" s="38">
        <f>SUM(E49:E51)</f>
        <v>99.9</v>
      </c>
      <c r="F52" s="34"/>
      <c r="G52" s="34"/>
      <c r="H52" s="34"/>
      <c r="I52" s="34"/>
      <c r="J52" s="34"/>
      <c r="K52" s="34"/>
      <c r="L52" s="34"/>
      <c r="M52" s="34"/>
    </row>
  </sheetData>
  <mergeCells count="199">
    <mergeCell ref="D44:E44"/>
    <mergeCell ref="F44:G44"/>
    <mergeCell ref="H44:I44"/>
    <mergeCell ref="J44:K44"/>
    <mergeCell ref="L44:M44"/>
    <mergeCell ref="A27:B27"/>
    <mergeCell ref="A28:B28"/>
    <mergeCell ref="D35:E35"/>
    <mergeCell ref="F35:G35"/>
    <mergeCell ref="H35:I35"/>
    <mergeCell ref="J35:K35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ортангы топ</vt:lpstr>
      <vt:lpstr>ересек топ</vt:lpstr>
      <vt:lpstr>мектепалды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2026-06-23T09:09:28Z</dcterms:modified>
</cp:coreProperties>
</file>