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йза 2026\сайтқа\аттестация кужаттары\Тәрбиеленушілердің білімдерін анықтау\Мониторинг бақылау барақтары\2025-2026ж мониторинг бақылау парақтары\"/>
    </mc:Choice>
  </mc:AlternateContent>
  <xr:revisionPtr revIDLastSave="0" documentId="13_ncr:1_{9B5F8128-B894-43BB-A261-D92A9557A39C}" xr6:coauthVersionLast="47" xr6:coauthVersionMax="47" xr10:uidLastSave="{00000000-0000-0000-0000-000000000000}"/>
  <bookViews>
    <workbookView xWindow="-120" yWindow="-120" windowWidth="20730" windowHeight="11160" firstSheet="2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DC32" i="3"/>
  <c r="DD32" i="3"/>
  <c r="DE32" i="3"/>
  <c r="DF32" i="3"/>
  <c r="DG32" i="3"/>
  <c r="DH32" i="3"/>
  <c r="DI32" i="3"/>
  <c r="DJ32" i="3"/>
  <c r="DK32" i="3"/>
  <c r="DL32" i="3"/>
  <c r="DM32" i="3"/>
  <c r="DN32" i="3"/>
  <c r="DO32" i="3"/>
  <c r="DP32" i="3"/>
  <c r="DQ32" i="3"/>
  <c r="DR32" i="3"/>
  <c r="DS32" i="3"/>
  <c r="DT32" i="3"/>
  <c r="DU32" i="3"/>
  <c r="DV32" i="3"/>
  <c r="DW32" i="3"/>
  <c r="DX32" i="3"/>
  <c r="DY32" i="3"/>
  <c r="DZ32" i="3"/>
  <c r="EA32" i="3"/>
  <c r="EB32" i="3"/>
  <c r="EC32" i="3"/>
  <c r="ED32" i="3"/>
  <c r="EE32" i="3"/>
  <c r="EF32" i="3"/>
  <c r="EG32" i="3"/>
  <c r="EH32" i="3"/>
  <c r="EI32" i="3"/>
  <c r="EJ32" i="3"/>
  <c r="EK32" i="3"/>
  <c r="EL32" i="3"/>
  <c r="EM32" i="3"/>
  <c r="EN32" i="3"/>
  <c r="EO32" i="3"/>
  <c r="EP32" i="3"/>
  <c r="EQ32" i="3"/>
  <c r="ER32" i="3"/>
  <c r="ES32" i="3"/>
  <c r="ET32" i="3"/>
  <c r="EU32" i="3"/>
  <c r="EV32" i="3"/>
  <c r="EW32" i="3"/>
  <c r="EX32" i="3"/>
  <c r="EY32" i="3"/>
  <c r="EZ32" i="3"/>
  <c r="FA32" i="3"/>
  <c r="FB32" i="3"/>
  <c r="FC32" i="3"/>
  <c r="FD32" i="3"/>
  <c r="FE32" i="3"/>
  <c r="FF32" i="3"/>
  <c r="FG32" i="3"/>
  <c r="FH32" i="3"/>
  <c r="FI32" i="3"/>
  <c r="FJ32" i="3"/>
  <c r="FK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DC33" i="3"/>
  <c r="DD33" i="3"/>
  <c r="DE33" i="3"/>
  <c r="DF33" i="3"/>
  <c r="DG33" i="3"/>
  <c r="DH33" i="3"/>
  <c r="DI33" i="3"/>
  <c r="DJ33" i="3"/>
  <c r="DK33" i="3"/>
  <c r="DL33" i="3"/>
  <c r="DM33" i="3"/>
  <c r="DN33" i="3"/>
  <c r="DO33" i="3"/>
  <c r="DP33" i="3"/>
  <c r="DQ33" i="3"/>
  <c r="DR33" i="3"/>
  <c r="DS33" i="3"/>
  <c r="DT33" i="3"/>
  <c r="DU33" i="3"/>
  <c r="DV33" i="3"/>
  <c r="DW33" i="3"/>
  <c r="DX33" i="3"/>
  <c r="DY33" i="3"/>
  <c r="DZ33" i="3"/>
  <c r="EA33" i="3"/>
  <c r="EB33" i="3"/>
  <c r="EC33" i="3"/>
  <c r="ED33" i="3"/>
  <c r="EE33" i="3"/>
  <c r="EF33" i="3"/>
  <c r="EG33" i="3"/>
  <c r="EH33" i="3"/>
  <c r="EI33" i="3"/>
  <c r="EJ33" i="3"/>
  <c r="EK33" i="3"/>
  <c r="EL33" i="3"/>
  <c r="EM33" i="3"/>
  <c r="EN33" i="3"/>
  <c r="EO33" i="3"/>
  <c r="EP33" i="3"/>
  <c r="EQ33" i="3"/>
  <c r="ER33" i="3"/>
  <c r="ES33" i="3"/>
  <c r="ET33" i="3"/>
  <c r="EU33" i="3"/>
  <c r="EV33" i="3"/>
  <c r="EW33" i="3"/>
  <c r="EX33" i="3"/>
  <c r="EY33" i="3"/>
  <c r="EZ33" i="3"/>
  <c r="FA33" i="3"/>
  <c r="FB33" i="3"/>
  <c r="FC33" i="3"/>
  <c r="FD33" i="3"/>
  <c r="FE33" i="3"/>
  <c r="FF33" i="3"/>
  <c r="FG33" i="3"/>
  <c r="FH33" i="3"/>
  <c r="FI33" i="3"/>
  <c r="FJ33" i="3"/>
  <c r="FK33" i="3"/>
  <c r="E64" i="4"/>
  <c r="D62" i="4"/>
  <c r="D61" i="4"/>
  <c r="I60" i="4"/>
  <c r="L59" i="4"/>
  <c r="H59" i="4"/>
  <c r="L58" i="4"/>
  <c r="H58" i="4"/>
  <c r="F58" i="4"/>
  <c r="H57" i="4"/>
  <c r="H60" i="4" s="1"/>
  <c r="E55" i="4"/>
  <c r="D53" i="4"/>
  <c r="D52" i="4"/>
  <c r="I51" i="4"/>
  <c r="G51" i="4"/>
  <c r="F51" i="4"/>
  <c r="E51" i="4"/>
  <c r="F50" i="4"/>
  <c r="H49" i="4"/>
  <c r="F49" i="4"/>
  <c r="D49" i="4"/>
  <c r="H51" i="4"/>
  <c r="F48" i="4"/>
  <c r="D48" i="4"/>
  <c r="E46" i="4"/>
  <c r="D45" i="4"/>
  <c r="D44" i="4"/>
  <c r="D43" i="4"/>
  <c r="D51" i="4" l="1"/>
  <c r="D46" i="4"/>
  <c r="GH37" i="4" l="1"/>
  <c r="FY37" i="4"/>
  <c r="FU37" i="4"/>
  <c r="EX37" i="4"/>
  <c r="EN37" i="4"/>
  <c r="EJ37" i="4"/>
  <c r="DZ37" i="4"/>
  <c r="DP37" i="4"/>
  <c r="DL37" i="4"/>
  <c r="DB37" i="4"/>
  <c r="CS37" i="4"/>
  <c r="CO37" i="4"/>
  <c r="BR37" i="4"/>
  <c r="BH37" i="4"/>
  <c r="BD37" i="4"/>
  <c r="AK37" i="4"/>
  <c r="AG37" i="4"/>
  <c r="GR36" i="4"/>
  <c r="GR37" i="4" s="1"/>
  <c r="GQ36" i="4"/>
  <c r="GQ37" i="4" s="1"/>
  <c r="GP36" i="4"/>
  <c r="GP37" i="4" s="1"/>
  <c r="GO36" i="4"/>
  <c r="GO37" i="4" s="1"/>
  <c r="GN36" i="4"/>
  <c r="GN37" i="4" s="1"/>
  <c r="GM36" i="4"/>
  <c r="GM37" i="4" s="1"/>
  <c r="GL36" i="4"/>
  <c r="GL37" i="4" s="1"/>
  <c r="GK36" i="4"/>
  <c r="GK37" i="4" s="1"/>
  <c r="GJ36" i="4"/>
  <c r="GJ37" i="4" s="1"/>
  <c r="GI36" i="4"/>
  <c r="GI37" i="4" s="1"/>
  <c r="GH36" i="4"/>
  <c r="GG36" i="4"/>
  <c r="GG37" i="4" s="1"/>
  <c r="GF36" i="4"/>
  <c r="GF37" i="4" s="1"/>
  <c r="GE36" i="4"/>
  <c r="GE37" i="4" s="1"/>
  <c r="GD36" i="4"/>
  <c r="GD37" i="4" s="1"/>
  <c r="GC36" i="4"/>
  <c r="GC37" i="4" s="1"/>
  <c r="GB36" i="4"/>
  <c r="GB37" i="4" s="1"/>
  <c r="GA36" i="4"/>
  <c r="GA37" i="4" s="1"/>
  <c r="FZ36" i="4"/>
  <c r="FZ37" i="4" s="1"/>
  <c r="FY36" i="4"/>
  <c r="FX36" i="4"/>
  <c r="FX37" i="4" s="1"/>
  <c r="FW36" i="4"/>
  <c r="FW37" i="4" s="1"/>
  <c r="FV36" i="4"/>
  <c r="FV37" i="4" s="1"/>
  <c r="FU36" i="4"/>
  <c r="FT36" i="4"/>
  <c r="FT37" i="4" s="1"/>
  <c r="FS36" i="4"/>
  <c r="FS37" i="4" s="1"/>
  <c r="FR36" i="4"/>
  <c r="FR37" i="4" s="1"/>
  <c r="FQ36" i="4"/>
  <c r="FQ37" i="4" s="1"/>
  <c r="FP36" i="4"/>
  <c r="FP37" i="4" s="1"/>
  <c r="FO36" i="4"/>
  <c r="FO37" i="4" s="1"/>
  <c r="FN36" i="4"/>
  <c r="FN37" i="4" s="1"/>
  <c r="FM36" i="4"/>
  <c r="FM37" i="4" s="1"/>
  <c r="FL36" i="4"/>
  <c r="FL37" i="4" s="1"/>
  <c r="FK36" i="4"/>
  <c r="FK37" i="4" s="1"/>
  <c r="FJ36" i="4"/>
  <c r="FJ37" i="4" s="1"/>
  <c r="FI36" i="4"/>
  <c r="FI37" i="4" s="1"/>
  <c r="FH36" i="4"/>
  <c r="FH37" i="4" s="1"/>
  <c r="FG36" i="4"/>
  <c r="FG37" i="4" s="1"/>
  <c r="FF36" i="4"/>
  <c r="FF37" i="4" s="1"/>
  <c r="FE36" i="4"/>
  <c r="FE37" i="4" s="1"/>
  <c r="FD36" i="4"/>
  <c r="FD37" i="4" s="1"/>
  <c r="FC36" i="4"/>
  <c r="FC37" i="4" s="1"/>
  <c r="FB36" i="4"/>
  <c r="FB37" i="4" s="1"/>
  <c r="FA36" i="4"/>
  <c r="FA37" i="4" s="1"/>
  <c r="EZ36" i="4"/>
  <c r="EZ37" i="4" s="1"/>
  <c r="EY36" i="4"/>
  <c r="EY37" i="4" s="1"/>
  <c r="EX36" i="4"/>
  <c r="EW36" i="4"/>
  <c r="EW37" i="4" s="1"/>
  <c r="EV36" i="4"/>
  <c r="EV37" i="4" s="1"/>
  <c r="EU36" i="4"/>
  <c r="EU37" i="4" s="1"/>
  <c r="ET36" i="4"/>
  <c r="ET37" i="4" s="1"/>
  <c r="ES36" i="4"/>
  <c r="ES37" i="4" s="1"/>
  <c r="ER36" i="4"/>
  <c r="ER37" i="4" s="1"/>
  <c r="EQ36" i="4"/>
  <c r="EQ37" i="4" s="1"/>
  <c r="EP36" i="4"/>
  <c r="EP37" i="4" s="1"/>
  <c r="EO36" i="4"/>
  <c r="EO37" i="4" s="1"/>
  <c r="EN36" i="4"/>
  <c r="EM36" i="4"/>
  <c r="EM37" i="4" s="1"/>
  <c r="EL36" i="4"/>
  <c r="EL37" i="4" s="1"/>
  <c r="EK36" i="4"/>
  <c r="EK37" i="4" s="1"/>
  <c r="EJ36" i="4"/>
  <c r="EI36" i="4"/>
  <c r="EI37" i="4" s="1"/>
  <c r="EH36" i="4"/>
  <c r="EH37" i="4" s="1"/>
  <c r="EG36" i="4"/>
  <c r="EG37" i="4" s="1"/>
  <c r="EF36" i="4"/>
  <c r="EF37" i="4" s="1"/>
  <c r="EE36" i="4"/>
  <c r="EE37" i="4" s="1"/>
  <c r="ED36" i="4"/>
  <c r="ED37" i="4" s="1"/>
  <c r="EC36" i="4"/>
  <c r="EC37" i="4" s="1"/>
  <c r="EB36" i="4"/>
  <c r="EB37" i="4" s="1"/>
  <c r="EA36" i="4"/>
  <c r="EA37" i="4" s="1"/>
  <c r="DZ36" i="4"/>
  <c r="DY36" i="4"/>
  <c r="DY37" i="4" s="1"/>
  <c r="DX36" i="4"/>
  <c r="DX37" i="4" s="1"/>
  <c r="DW36" i="4"/>
  <c r="DW37" i="4" s="1"/>
  <c r="DV36" i="4"/>
  <c r="DV37" i="4" s="1"/>
  <c r="DU36" i="4"/>
  <c r="DU37" i="4" s="1"/>
  <c r="DT36" i="4"/>
  <c r="DT37" i="4" s="1"/>
  <c r="DS36" i="4"/>
  <c r="DS37" i="4" s="1"/>
  <c r="DR36" i="4"/>
  <c r="DR37" i="4" s="1"/>
  <c r="DQ36" i="4"/>
  <c r="DQ37" i="4" s="1"/>
  <c r="DP36" i="4"/>
  <c r="DO36" i="4"/>
  <c r="DO37" i="4" s="1"/>
  <c r="DN36" i="4"/>
  <c r="DN37" i="4" s="1"/>
  <c r="DM36" i="4"/>
  <c r="DM37" i="4" s="1"/>
  <c r="DL36" i="4"/>
  <c r="DK36" i="4"/>
  <c r="DK37" i="4" s="1"/>
  <c r="DJ36" i="4"/>
  <c r="DJ37" i="4" s="1"/>
  <c r="DI36" i="4"/>
  <c r="DI37" i="4" s="1"/>
  <c r="DH36" i="4"/>
  <c r="DH37" i="4" s="1"/>
  <c r="DG36" i="4"/>
  <c r="DG37" i="4" s="1"/>
  <c r="DF36" i="4"/>
  <c r="DF37" i="4" s="1"/>
  <c r="DE36" i="4"/>
  <c r="DE37" i="4" s="1"/>
  <c r="DD36" i="4"/>
  <c r="DD37" i="4" s="1"/>
  <c r="DC36" i="4"/>
  <c r="DC37" i="4" s="1"/>
  <c r="DB36" i="4"/>
  <c r="DA36" i="4"/>
  <c r="DA37" i="4" s="1"/>
  <c r="CZ36" i="4"/>
  <c r="CZ37" i="4" s="1"/>
  <c r="CY36" i="4"/>
  <c r="CY37" i="4" s="1"/>
  <c r="CX36" i="4"/>
  <c r="CX37" i="4" s="1"/>
  <c r="CW36" i="4"/>
  <c r="CW37" i="4" s="1"/>
  <c r="CV36" i="4"/>
  <c r="CV37" i="4" s="1"/>
  <c r="CU36" i="4"/>
  <c r="CU37" i="4" s="1"/>
  <c r="CT36" i="4"/>
  <c r="CT37" i="4" s="1"/>
  <c r="CS36" i="4"/>
  <c r="CR36" i="4"/>
  <c r="CR37" i="4" s="1"/>
  <c r="CQ36" i="4"/>
  <c r="CQ37" i="4" s="1"/>
  <c r="CP36" i="4"/>
  <c r="CP37" i="4" s="1"/>
  <c r="CO36" i="4"/>
  <c r="CN36" i="4"/>
  <c r="CN37" i="4" s="1"/>
  <c r="CM36" i="4"/>
  <c r="CM37" i="4" s="1"/>
  <c r="CL36" i="4"/>
  <c r="CL37" i="4" s="1"/>
  <c r="CK36" i="4"/>
  <c r="CK37" i="4" s="1"/>
  <c r="CJ36" i="4"/>
  <c r="CJ37" i="4" s="1"/>
  <c r="CI36" i="4"/>
  <c r="CI37" i="4" s="1"/>
  <c r="CH36" i="4"/>
  <c r="CH37" i="4" s="1"/>
  <c r="CG36" i="4"/>
  <c r="CG37" i="4" s="1"/>
  <c r="CF36" i="4"/>
  <c r="CF37" i="4" s="1"/>
  <c r="CE36" i="4"/>
  <c r="CE37" i="4" s="1"/>
  <c r="CD36" i="4"/>
  <c r="CD37" i="4" s="1"/>
  <c r="CC36" i="4"/>
  <c r="CC37" i="4" s="1"/>
  <c r="CB36" i="4"/>
  <c r="CB37" i="4" s="1"/>
  <c r="CA36" i="4"/>
  <c r="CA37" i="4" s="1"/>
  <c r="BZ36" i="4"/>
  <c r="BZ37" i="4" s="1"/>
  <c r="BY36" i="4"/>
  <c r="BY37" i="4" s="1"/>
  <c r="BX36" i="4"/>
  <c r="BX37" i="4" s="1"/>
  <c r="BW36" i="4"/>
  <c r="BW37" i="4" s="1"/>
  <c r="BV36" i="4"/>
  <c r="BV37" i="4" s="1"/>
  <c r="BU36" i="4"/>
  <c r="BU37" i="4" s="1"/>
  <c r="BT36" i="4"/>
  <c r="BT37" i="4" s="1"/>
  <c r="BS36" i="4"/>
  <c r="BS37" i="4" s="1"/>
  <c r="BR36" i="4"/>
  <c r="BQ36" i="4"/>
  <c r="BQ37" i="4" s="1"/>
  <c r="BP36" i="4"/>
  <c r="BP37" i="4" s="1"/>
  <c r="BO36" i="4"/>
  <c r="BO37" i="4" s="1"/>
  <c r="BN36" i="4"/>
  <c r="BN37" i="4" s="1"/>
  <c r="BM36" i="4"/>
  <c r="BM37" i="4" s="1"/>
  <c r="BL36" i="4"/>
  <c r="BL37" i="4" s="1"/>
  <c r="BK36" i="4"/>
  <c r="BK37" i="4" s="1"/>
  <c r="BJ36" i="4"/>
  <c r="BJ37" i="4" s="1"/>
  <c r="BI36" i="4"/>
  <c r="BI37" i="4" s="1"/>
  <c r="BH36" i="4"/>
  <c r="BG36" i="4"/>
  <c r="BG37" i="4" s="1"/>
  <c r="BF36" i="4"/>
  <c r="BF37" i="4" s="1"/>
  <c r="BE36" i="4"/>
  <c r="BE37" i="4" s="1"/>
  <c r="BD36" i="4"/>
  <c r="BC36" i="4"/>
  <c r="BC37" i="4" s="1"/>
  <c r="BB36" i="4"/>
  <c r="BB37" i="4" s="1"/>
  <c r="BA36" i="4"/>
  <c r="BA37" i="4" s="1"/>
  <c r="AZ36" i="4"/>
  <c r="AZ37" i="4" s="1"/>
  <c r="AY36" i="4"/>
  <c r="AY37" i="4" s="1"/>
  <c r="AX36" i="4"/>
  <c r="AX37" i="4" s="1"/>
  <c r="AW36" i="4"/>
  <c r="AW37" i="4" s="1"/>
  <c r="AV36" i="4"/>
  <c r="AV37" i="4" s="1"/>
  <c r="AU36" i="4"/>
  <c r="AU37" i="4" s="1"/>
  <c r="AT36" i="4"/>
  <c r="AT37" i="4" s="1"/>
  <c r="AS36" i="4"/>
  <c r="AS37" i="4" s="1"/>
  <c r="AR36" i="4"/>
  <c r="AR37" i="4" s="1"/>
  <c r="AQ36" i="4"/>
  <c r="AQ37" i="4" s="1"/>
  <c r="AP36" i="4"/>
  <c r="AP37" i="4" s="1"/>
  <c r="AO36" i="4"/>
  <c r="AO37" i="4" s="1"/>
  <c r="AN36" i="4"/>
  <c r="AN37" i="4" s="1"/>
  <c r="AM36" i="4"/>
  <c r="AM37" i="4" s="1"/>
  <c r="AL36" i="4"/>
  <c r="AL37" i="4" s="1"/>
  <c r="AK36" i="4"/>
  <c r="AJ36" i="4"/>
  <c r="AJ37" i="4" s="1"/>
  <c r="AI36" i="4"/>
  <c r="AI37" i="4" s="1"/>
  <c r="AH36" i="4"/>
  <c r="AH37" i="4" s="1"/>
  <c r="AG36" i="4"/>
  <c r="AF36" i="4"/>
  <c r="AF37" i="4" s="1"/>
  <c r="AE36" i="4"/>
  <c r="AE37" i="4" s="1"/>
  <c r="AD36" i="4"/>
  <c r="AD37" i="4" s="1"/>
  <c r="AC36" i="4"/>
  <c r="AC37" i="4" s="1"/>
  <c r="AB36" i="4"/>
  <c r="AB37" i="4" s="1"/>
  <c r="AA36" i="4"/>
  <c r="AA37" i="4" s="1"/>
  <c r="Z36" i="4"/>
  <c r="Z37" i="4" s="1"/>
  <c r="Y36" i="4"/>
  <c r="Y37" i="4" s="1"/>
  <c r="X36" i="4"/>
  <c r="X37" i="4" s="1"/>
  <c r="W36" i="4"/>
  <c r="W37" i="4" s="1"/>
  <c r="V36" i="4"/>
  <c r="V37" i="4" s="1"/>
  <c r="U36" i="4"/>
  <c r="U37" i="4" s="1"/>
  <c r="T36" i="4"/>
  <c r="T37" i="4" s="1"/>
  <c r="S36" i="4"/>
  <c r="S37" i="4" s="1"/>
  <c r="R36" i="4"/>
  <c r="R37" i="4" s="1"/>
  <c r="Q36" i="4"/>
  <c r="Q37" i="4" s="1"/>
  <c r="P36" i="4"/>
  <c r="P37" i="4" s="1"/>
  <c r="O36" i="4"/>
  <c r="O37" i="4" s="1"/>
  <c r="N36" i="4"/>
  <c r="N37" i="4" s="1"/>
  <c r="M36" i="4"/>
  <c r="M37" i="4" s="1"/>
  <c r="L36" i="4"/>
  <c r="L37" i="4" s="1"/>
  <c r="K36" i="4"/>
  <c r="K37" i="4" s="1"/>
  <c r="J36" i="4"/>
  <c r="J37" i="4" s="1"/>
  <c r="I36" i="4"/>
  <c r="I37" i="4" s="1"/>
  <c r="H36" i="4"/>
  <c r="H37" i="4" s="1"/>
  <c r="G36" i="4"/>
  <c r="G37" i="4" s="1"/>
  <c r="F36" i="4"/>
  <c r="F37" i="4" s="1"/>
  <c r="E36" i="4"/>
  <c r="E37" i="4" s="1"/>
  <c r="D36" i="4"/>
  <c r="D37" i="4" s="1"/>
  <c r="C36" i="4"/>
  <c r="C37" i="4" s="1"/>
  <c r="E64" i="3" l="1"/>
  <c r="D63" i="3"/>
  <c r="D62" i="3"/>
  <c r="D61" i="3"/>
  <c r="D64" i="3" s="1"/>
  <c r="K60" i="3"/>
  <c r="I60" i="3"/>
  <c r="E60" i="3"/>
  <c r="L59" i="3"/>
  <c r="J59" i="3"/>
  <c r="L58" i="3"/>
  <c r="J58" i="3"/>
  <c r="J60" i="3" s="1"/>
  <c r="H58" i="3"/>
  <c r="F58" i="3"/>
  <c r="D58" i="3"/>
  <c r="L57" i="3"/>
  <c r="J57" i="3"/>
  <c r="H57" i="3"/>
  <c r="F57" i="3"/>
  <c r="D57" i="3"/>
  <c r="D60" i="3" s="1"/>
  <c r="D54" i="3"/>
  <c r="D53" i="3"/>
  <c r="D52" i="3"/>
  <c r="D55" i="3" s="1"/>
  <c r="I51" i="3"/>
  <c r="G51" i="3"/>
  <c r="F50" i="3"/>
  <c r="D50" i="3"/>
  <c r="H49" i="3"/>
  <c r="F49" i="3"/>
  <c r="D49" i="3"/>
  <c r="H48" i="3"/>
  <c r="F48" i="3"/>
  <c r="D48" i="3"/>
  <c r="E46" i="3"/>
  <c r="D44" i="3"/>
  <c r="D43" i="3"/>
  <c r="H51" i="3" l="1"/>
  <c r="L60" i="3"/>
  <c r="F51" i="3"/>
  <c r="D51" i="3"/>
  <c r="H60" i="3"/>
  <c r="IU39" i="5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4" i="2" l="1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F60" i="3" l="1"/>
  <c r="G60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K58" i="4" l="1"/>
  <c r="J58" i="4" s="1"/>
  <c r="K57" i="4"/>
  <c r="G57" i="4"/>
  <c r="E59" i="4"/>
  <c r="D59" i="4" s="1"/>
  <c r="E58" i="4"/>
  <c r="D58" i="4" s="1"/>
  <c r="M57" i="4"/>
  <c r="K59" i="4"/>
  <c r="J59" i="4" s="1"/>
  <c r="G59" i="4"/>
  <c r="F59" i="4" s="1"/>
  <c r="E57" i="4"/>
  <c r="F57" i="4" l="1"/>
  <c r="F60" i="4" s="1"/>
  <c r="G60" i="4"/>
  <c r="M60" i="4"/>
  <c r="L57" i="4"/>
  <c r="L60" i="4" s="1"/>
  <c r="K60" i="4"/>
  <c r="J57" i="4"/>
  <c r="J60" i="4" s="1"/>
  <c r="E60" i="4"/>
  <c r="D57" i="4"/>
  <c r="D60" i="4" s="1"/>
</calcChain>
</file>

<file path=xl/sharedStrings.xml><?xml version="1.0" encoding="utf-8"?>
<sst xmlns="http://schemas.openxmlformats.org/spreadsheetml/2006/main" count="2328" uniqueCount="1449">
  <si>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</si>
  <si>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</si>
  <si>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</si>
  <si>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</si>
  <si>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</si>
  <si>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</si>
  <si>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</si>
  <si>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</si>
  <si>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</si>
  <si>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</si>
  <si>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</si>
  <si>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</si>
  <si>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</si>
  <si>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</si>
  <si>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</si>
  <si>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</si>
  <si>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</si>
  <si>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</si>
  <si>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</si>
  <si>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</si>
  <si>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</si>
  <si>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</si>
  <si>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</si>
  <si>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</si>
  <si>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</si>
  <si>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</si>
  <si>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</si>
  <si>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</si>
  <si>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</si>
  <si>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</si>
  <si>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</si>
  <si>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</si>
  <si>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</si>
  <si>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</si>
  <si>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</si>
  <si>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</si>
  <si>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</si>
  <si>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</si>
  <si>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</si>
  <si>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</si>
  <si>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</si>
  <si>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</si>
  <si>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</si>
  <si>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</si>
  <si>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</si>
  <si>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</si>
  <si>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</si>
  <si>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</si>
  <si>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</si>
  <si>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</si>
  <si>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</si>
  <si>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</si>
  <si>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</si>
  <si>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</si>
  <si>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</si>
  <si>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</si>
  <si>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</si>
  <si>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</si>
  <si>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</si>
  <si>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</si>
  <si>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</si>
  <si>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</si>
  <si>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</si>
  <si>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</si>
  <si>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</si>
  <si>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</si>
  <si>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</si>
  <si>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</si>
  <si>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</si>
  <si>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</si>
  <si>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</si>
  <si>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</si>
  <si>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</si>
  <si>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</si>
  <si>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</si>
  <si>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</si>
  <si>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</si>
  <si>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</si>
  <si>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</si>
  <si>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</si>
  <si>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</si>
  <si>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</si>
  <si>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</si>
  <si>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</si>
  <si>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</si>
  <si>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</si>
  <si>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</si>
  <si>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</si>
  <si>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</si>
  <si>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</si>
  <si>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</si>
  <si>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</si>
  <si>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</si>
  <si>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</si>
  <si>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</si>
  <si>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</si>
  <si>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</si>
  <si>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</si>
  <si>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</si>
  <si>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</si>
  <si>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</si>
  <si>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</si>
  <si>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</si>
  <si>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</si>
  <si>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</si>
  <si>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</si>
  <si>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</si>
  <si>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</si>
  <si>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</si>
  <si>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</si>
  <si>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</si>
  <si>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</si>
  <si>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</si>
  <si>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</si>
  <si>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</si>
  <si>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</si>
  <si>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</si>
  <si>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</si>
  <si>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</si>
  <si>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</si>
  <si>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</si>
  <si>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</si>
  <si>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</si>
  <si>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</si>
  <si>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</si>
  <si>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</si>
  <si>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</si>
  <si>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</si>
  <si>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</si>
  <si>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</si>
  <si>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</si>
  <si>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</si>
  <si>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</si>
  <si>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</si>
  <si>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</si>
  <si>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</si>
  <si>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</si>
  <si>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</si>
  <si>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</si>
  <si>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</si>
  <si>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</si>
  <si>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</si>
  <si>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</si>
  <si>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</si>
  <si>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</si>
  <si>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</si>
  <si>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</si>
  <si>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</si>
  <si>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</si>
  <si>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</si>
  <si>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</si>
  <si>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</si>
  <si>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</si>
  <si>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</si>
  <si>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</si>
  <si>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</si>
  <si>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</si>
  <si>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</si>
  <si>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</si>
  <si>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</si>
  <si>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</si>
  <si>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</si>
  <si>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</si>
  <si>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</si>
  <si>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</si>
  <si>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</si>
  <si>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</si>
  <si>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</si>
  <si>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</si>
  <si>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</si>
  <si>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</si>
  <si>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</si>
  <si>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</si>
  <si>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</si>
  <si>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</si>
  <si>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</si>
  <si>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</si>
  <si>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</si>
  <si>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</si>
  <si>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</si>
  <si>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</si>
  <si>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</si>
  <si>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</si>
  <si>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</si>
  <si>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</si>
  <si>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</si>
  <si>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</si>
  <si>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</si>
  <si>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</si>
  <si>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</si>
  <si>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</si>
  <si>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</si>
  <si>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</si>
  <si>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</si>
  <si>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</si>
  <si>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</si>
  <si>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</si>
  <si>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</si>
  <si>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</si>
  <si>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</si>
  <si>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</si>
  <si>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</si>
  <si>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</si>
  <si>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</si>
  <si>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</si>
  <si>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</si>
  <si>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</si>
  <si>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</si>
  <si>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</si>
  <si>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</si>
  <si>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</si>
  <si>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</si>
  <si>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</si>
  <si>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</si>
  <si>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</si>
  <si>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</si>
  <si>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</si>
  <si>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</si>
  <si>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</si>
  <si>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</si>
  <si>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</si>
  <si>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</si>
  <si>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</si>
  <si>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</si>
  <si>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</si>
  <si>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</si>
  <si>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</si>
  <si>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</si>
  <si>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</si>
  <si>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</si>
  <si>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</si>
  <si>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</si>
  <si>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</si>
  <si>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</si>
  <si>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</si>
  <si>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</si>
  <si>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</si>
  <si>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</si>
  <si>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</si>
  <si>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</si>
  <si>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</si>
  <si>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</si>
  <si>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</si>
  <si>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</si>
  <si>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</si>
  <si>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</si>
  <si>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</si>
  <si>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</si>
  <si>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</si>
  <si>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</si>
  <si>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</si>
  <si>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</si>
  <si>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</si>
  <si>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</si>
  <si>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</si>
  <si>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</si>
  <si>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</si>
  <si>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</si>
  <si>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</si>
  <si>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</si>
  <si>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</si>
  <si>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</si>
  <si>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</si>
  <si>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</si>
  <si>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</si>
  <si>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</si>
  <si>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</si>
  <si>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</si>
  <si>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</si>
  <si>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</si>
  <si>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</si>
  <si>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</si>
  <si>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</si>
  <si>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</si>
  <si>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</si>
  <si>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</si>
  <si>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</si>
  <si>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</si>
  <si>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</si>
  <si>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</si>
  <si>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</si>
  <si>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</si>
  <si>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</si>
  <si>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</si>
  <si>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</si>
  <si>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</si>
  <si>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</si>
  <si>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</si>
  <si>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</si>
  <si>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</si>
  <si>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</si>
  <si>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</si>
  <si>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</si>
  <si>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</si>
  <si>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</si>
  <si>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</si>
  <si>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</si>
  <si>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</si>
  <si>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</si>
  <si>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</si>
  <si>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</si>
  <si>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</si>
  <si>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</si>
  <si>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</si>
  <si>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</si>
  <si>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</si>
  <si>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</si>
  <si>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</si>
  <si>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</si>
  <si>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</si>
  <si>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</si>
  <si>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</si>
  <si>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</si>
  <si>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</si>
  <si>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</si>
  <si>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</si>
  <si>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</si>
  <si>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</si>
  <si>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</si>
  <si>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</si>
  <si>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</si>
  <si>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</si>
  <si>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</si>
  <si>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</si>
  <si>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</si>
  <si>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</si>
  <si>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</si>
  <si>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</si>
  <si>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</si>
  <si>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</si>
  <si>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</si>
  <si>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</si>
  <si>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</si>
  <si>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</si>
  <si>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</si>
  <si>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</si>
  <si>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</si>
  <si>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</si>
  <si>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</si>
  <si>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</si>
  <si>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</si>
  <si>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</si>
  <si>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</si>
  <si>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</si>
  <si>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</si>
  <si>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</si>
  <si>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</si>
  <si>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</si>
  <si>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</si>
  <si>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</si>
  <si>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</si>
  <si>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</si>
  <si>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</si>
  <si>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</si>
  <si>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</si>
  <si>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</si>
  <si>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</si>
  <si>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</si>
  <si>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</si>
  <si>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</si>
  <si>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</si>
  <si>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</si>
  <si>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</si>
  <si>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</si>
  <si>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</si>
  <si>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</si>
  <si>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</si>
  <si>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</si>
  <si>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</si>
  <si>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</si>
  <si>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</si>
  <si>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</si>
  <si>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</si>
  <si>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</si>
  <si>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</si>
  <si>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</si>
  <si>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</si>
  <si>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</si>
  <si>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</si>
  <si>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</si>
  <si>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</si>
  <si>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</si>
  <si>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</si>
  <si>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</si>
  <si>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</si>
  <si>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</si>
  <si>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</si>
  <si>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</si>
  <si>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</si>
  <si>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</si>
  <si>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</si>
  <si>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</si>
  <si>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</si>
  <si>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</si>
  <si>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</si>
  <si>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</si>
  <si>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</si>
  <si>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</si>
  <si>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</si>
  <si>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</si>
  <si>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</si>
  <si>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</si>
  <si>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</si>
  <si>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</si>
  <si>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</si>
  <si>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</si>
  <si>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</si>
  <si>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</si>
  <si>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</si>
  <si>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</si>
  <si>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</si>
  <si>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</si>
  <si>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</si>
  <si>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</si>
  <si>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</si>
  <si>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</si>
  <si>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</si>
  <si>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</si>
  <si>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</si>
  <si>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</si>
  <si>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</si>
  <si>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</si>
  <si>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</si>
  <si>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</si>
  <si>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</si>
  <si>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</si>
  <si>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</si>
  <si>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</si>
  <si>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</si>
  <si>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</si>
  <si>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</si>
  <si>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</si>
  <si>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</si>
  <si>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</si>
  <si>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</si>
  <si>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</si>
  <si>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</si>
  <si>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</si>
  <si>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</si>
  <si>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</si>
  <si>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</si>
  <si>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</si>
  <si>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</si>
  <si>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</si>
  <si>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</si>
  <si>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</si>
  <si>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</si>
  <si>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</si>
  <si>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</si>
  <si>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</si>
  <si>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</si>
  <si>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</si>
  <si>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</si>
  <si>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</si>
  <si>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</si>
  <si>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</si>
  <si>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</si>
  <si>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</si>
  <si>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</si>
  <si>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</si>
  <si>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</si>
  <si>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</si>
  <si>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</si>
  <si>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</si>
  <si>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</si>
  <si>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</si>
  <si>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</si>
  <si>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</si>
  <si>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</si>
  <si>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</si>
  <si>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</si>
  <si>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</si>
  <si>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</si>
  <si>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</si>
  <si>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</si>
  <si>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</si>
  <si>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</si>
  <si>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</si>
  <si>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</si>
  <si>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</si>
  <si>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</si>
  <si>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</si>
  <si>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</si>
  <si>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</si>
  <si>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</si>
  <si>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</si>
  <si>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</si>
  <si>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</si>
  <si>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</si>
  <si>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</si>
  <si>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</si>
  <si>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</si>
  <si>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</si>
  <si>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</si>
  <si>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</si>
  <si>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</si>
  <si>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</si>
  <si>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</si>
  <si>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</si>
  <si>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</si>
  <si>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</si>
  <si>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</si>
  <si>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</si>
  <si>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</si>
  <si>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</si>
  <si>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</si>
  <si>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</si>
  <si>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</si>
  <si>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</si>
  <si>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</si>
  <si>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</si>
  <si>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</si>
  <si>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</si>
  <si>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</si>
  <si>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</si>
  <si>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</si>
  <si>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</si>
  <si>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</si>
  <si>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</si>
  <si>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</si>
  <si>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</si>
  <si>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</si>
  <si>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</si>
  <si>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</si>
  <si>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</si>
  <si>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</si>
  <si>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</si>
  <si>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</si>
  <si>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</si>
  <si>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</si>
  <si>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</si>
  <si>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</si>
  <si>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</si>
  <si>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</si>
  <si>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</si>
  <si>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</si>
  <si>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</si>
  <si>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</si>
  <si>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</si>
  <si>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</si>
  <si>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</si>
  <si>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</si>
  <si>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</si>
  <si>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</si>
  <si>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</si>
  <si>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</si>
  <si>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</si>
  <si>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</si>
  <si>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</si>
  <si>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</si>
  <si>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</si>
  <si>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</si>
  <si>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</si>
  <si>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</si>
  <si>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</si>
  <si>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</si>
  <si>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</si>
  <si>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</si>
  <si>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</si>
  <si>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</si>
  <si>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</si>
  <si>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</si>
  <si>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</si>
  <si>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</si>
  <si>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</si>
  <si>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</si>
  <si>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</si>
  <si>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</si>
  <si>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</si>
  <si>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</si>
  <si>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</si>
  <si>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</si>
  <si>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</si>
  <si>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</si>
  <si>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</si>
  <si>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</si>
  <si>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</si>
  <si>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</si>
  <si>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</si>
  <si>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</si>
  <si>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</si>
  <si>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</si>
  <si>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</si>
  <si>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</si>
  <si>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</si>
  <si>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</si>
  <si>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</si>
  <si>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</si>
  <si>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</si>
  <si>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</si>
  <si>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</si>
  <si>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</si>
  <si>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</si>
  <si>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</si>
  <si>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</si>
  <si>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</si>
  <si>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</si>
  <si>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</si>
  <si>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</si>
  <si>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</si>
  <si>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</si>
  <si>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</si>
  <si>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</si>
  <si>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</si>
  <si>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</si>
  <si>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</si>
  <si>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</si>
  <si>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</si>
  <si>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</si>
  <si>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</si>
  <si>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</si>
  <si>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</si>
  <si>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</si>
  <si>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</si>
  <si>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</si>
  <si>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</si>
  <si>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</si>
  <si>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</si>
  <si>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</si>
  <si>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</si>
  <si>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</si>
  <si>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</si>
  <si>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</si>
  <si>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</si>
  <si>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</si>
  <si>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</si>
  <si>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</si>
  <si>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</si>
  <si>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</si>
  <si>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</si>
  <si>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</si>
  <si>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</si>
  <si>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</si>
  <si>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</si>
  <si>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</si>
  <si>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</si>
  <si>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</si>
  <si>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</si>
  <si>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</si>
  <si>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</si>
  <si>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</si>
  <si>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</si>
  <si>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</si>
  <si>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</si>
  <si>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</si>
  <si>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</si>
  <si>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</si>
  <si>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</si>
  <si>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</si>
  <si>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</si>
  <si>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</si>
  <si>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</si>
  <si>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</si>
  <si>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</si>
  <si>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</si>
  <si>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</si>
  <si>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</si>
  <si>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</si>
  <si>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</si>
  <si>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</si>
  <si>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</si>
  <si>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</si>
  <si>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</si>
  <si>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</si>
  <si>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</si>
  <si>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</si>
  <si>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</si>
  <si>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</si>
  <si>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</si>
  <si>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</si>
  <si>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</si>
  <si>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</si>
  <si>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</si>
  <si>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</si>
  <si>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</si>
  <si>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</si>
  <si>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</si>
  <si>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</si>
  <si>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</si>
  <si>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</si>
  <si>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</si>
  <si>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</si>
  <si>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</si>
  <si>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</si>
  <si>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</si>
  <si>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</si>
  <si>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</si>
  <si>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</si>
  <si>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</si>
  <si>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</si>
  <si>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</si>
  <si>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</si>
  <si>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</si>
  <si>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</si>
  <si>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</si>
  <si>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</si>
  <si>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</si>
  <si>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</si>
  <si>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</si>
  <si>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</si>
  <si>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</si>
  <si>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</si>
  <si>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</si>
  <si>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</si>
  <si>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</si>
  <si>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</si>
  <si>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</si>
  <si>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</si>
  <si>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</si>
  <si>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</si>
  <si>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</si>
  <si>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</si>
  <si>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</si>
  <si>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</si>
  <si>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</si>
  <si>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</si>
  <si>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</si>
  <si>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</si>
  <si>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</si>
  <si>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</si>
  <si>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</si>
  <si>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</si>
  <si>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</si>
  <si>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</si>
  <si>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</si>
  <si>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</si>
  <si>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</si>
  <si>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</si>
  <si>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</si>
  <si>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</si>
  <si>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</si>
  <si>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</si>
  <si>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</si>
  <si>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</si>
  <si>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</si>
  <si>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</si>
  <si>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</si>
  <si>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</si>
  <si>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</si>
  <si>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</si>
  <si>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</si>
  <si>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</si>
  <si>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</si>
  <si>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</si>
  <si>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</si>
  <si>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</si>
  <si>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</si>
  <si>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</si>
  <si>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</si>
  <si>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</si>
  <si>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</si>
  <si>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</si>
  <si>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</si>
  <si>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</si>
  <si>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</si>
  <si>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</si>
  <si>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</si>
  <si>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</si>
  <si>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</si>
  <si>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</si>
  <si>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</si>
  <si>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</si>
  <si>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</si>
  <si>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</si>
  <si>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</si>
  <si>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</si>
  <si>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</si>
  <si>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</si>
  <si>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</si>
  <si>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</si>
  <si>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</si>
  <si>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</si>
  <si>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</si>
  <si>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</si>
  <si>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</si>
  <si>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</si>
  <si>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</si>
  <si>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</si>
  <si>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</si>
  <si>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</si>
  <si>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</si>
  <si>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</si>
  <si>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</si>
  <si>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</si>
  <si>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</si>
  <si>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</si>
  <si>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</si>
  <si>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</si>
  <si>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</si>
  <si>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</si>
  <si>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</si>
  <si>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</si>
  <si>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</si>
  <si>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</si>
  <si>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</si>
  <si>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</si>
  <si>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</si>
  <si>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</si>
  <si>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</si>
  <si>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</si>
  <si>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</si>
  <si>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</si>
  <si>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</si>
  <si>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</si>
  <si>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</si>
  <si>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</si>
  <si>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</si>
  <si>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</si>
  <si>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</si>
  <si>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</si>
  <si>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</si>
  <si>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</si>
  <si>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</si>
  <si>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</si>
  <si>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</si>
  <si>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</si>
  <si>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</si>
  <si>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</si>
  <si>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</si>
  <si>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</si>
  <si>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</si>
  <si>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</si>
  <si>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</si>
  <si>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</si>
  <si>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</si>
  <si>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</si>
  <si>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</si>
  <si>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</si>
  <si>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</si>
  <si>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</si>
  <si>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</si>
  <si>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</si>
  <si>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</si>
  <si>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</si>
  <si>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</si>
  <si>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</si>
  <si>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</si>
  <si>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</si>
  <si>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</si>
  <si>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</si>
  <si>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</si>
  <si>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</si>
  <si>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</si>
  <si>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</si>
  <si>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</si>
  <si>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</si>
  <si>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</si>
  <si>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</si>
  <si>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</si>
  <si>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</si>
  <si>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</si>
  <si>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</si>
  <si>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</si>
  <si>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</si>
  <si>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</si>
  <si>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</si>
  <si>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</si>
  <si>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</si>
  <si>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</si>
  <si>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</si>
  <si>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</si>
  <si>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</si>
  <si>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</si>
  <si>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</si>
  <si>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</si>
  <si>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</si>
  <si>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</si>
  <si>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</si>
  <si>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</si>
  <si>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</si>
  <si>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</si>
  <si>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</si>
  <si>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</si>
  <si>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</si>
  <si>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</si>
  <si>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</si>
  <si>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</si>
  <si>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</si>
  <si>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</si>
  <si>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</si>
  <si>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</si>
  <si>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</si>
  <si>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</si>
  <si>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</si>
  <si>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</si>
  <si>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</si>
  <si>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</si>
  <si>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</si>
  <si>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</si>
  <si>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</si>
  <si>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</si>
  <si>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</si>
  <si>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</si>
  <si>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</si>
  <si>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</si>
  <si>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</si>
  <si>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</si>
  <si>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</si>
  <si>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</si>
  <si>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</si>
  <si>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</si>
  <si>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</si>
  <si>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</si>
  <si>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</si>
  <si>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</si>
  <si>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</si>
  <si>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</si>
  <si>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</si>
  <si>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</si>
  <si>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</si>
  <si>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</si>
  <si>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</si>
  <si>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</si>
  <si>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</si>
  <si>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</si>
  <si>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</si>
  <si>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</si>
  <si>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</si>
  <si>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</si>
  <si>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</si>
  <si>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</si>
  <si>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</si>
  <si>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</si>
  <si>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</si>
  <si>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</si>
  <si>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</si>
  <si>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</si>
  <si>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</si>
  <si>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</si>
  <si>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</si>
  <si>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</si>
  <si>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</si>
  <si>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</si>
  <si>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</si>
  <si>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</si>
  <si>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</si>
  <si>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</si>
  <si>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</si>
  <si>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</si>
  <si>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</si>
  <si>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</si>
  <si>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</si>
  <si>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</si>
  <si>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</si>
  <si>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</si>
  <si>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</si>
  <si>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</si>
  <si>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</si>
  <si>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</si>
  <si>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</si>
  <si>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</si>
  <si>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</si>
  <si>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</si>
  <si>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</si>
  <si>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</si>
  <si>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</si>
  <si>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</si>
  <si>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</si>
  <si>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</si>
  <si>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</si>
  <si>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</si>
  <si>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</si>
  <si>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</si>
  <si>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</si>
  <si>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</si>
  <si>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</si>
  <si>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</si>
  <si>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</si>
  <si>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</si>
  <si>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</si>
  <si>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</si>
  <si>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</si>
  <si>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</si>
  <si>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</si>
  <si>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</si>
  <si>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</si>
  <si>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</si>
  <si>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</si>
  <si>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</si>
  <si>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</si>
  <si>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</si>
  <si>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</si>
  <si>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</si>
  <si>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</si>
  <si>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</si>
  <si>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</si>
  <si>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</si>
  <si>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</si>
  <si>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</si>
  <si>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</si>
  <si>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</si>
  <si>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</si>
  <si>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</si>
  <si>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</si>
  <si>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</si>
  <si>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</si>
  <si>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</si>
  <si>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</si>
  <si>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</si>
  <si>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</si>
  <si>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</si>
  <si>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</si>
  <si>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</si>
  <si>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</si>
  <si>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</si>
  <si>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</si>
  <si>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</si>
  <si>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</si>
  <si>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</si>
  <si>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</si>
  <si>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</si>
  <si>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</si>
  <si>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</si>
  <si>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</si>
  <si>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</si>
  <si>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</si>
  <si>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</si>
  <si>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</si>
  <si>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</si>
  <si>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</si>
  <si>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</si>
  <si>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</si>
  <si>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</si>
  <si>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</si>
  <si>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</si>
  <si>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</si>
  <si>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</si>
  <si>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</si>
  <si>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</si>
  <si>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</si>
  <si>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</si>
  <si>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</si>
  <si>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</si>
  <si>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</si>
  <si>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</si>
  <si>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</si>
  <si>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</si>
  <si>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</si>
  <si>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</si>
  <si>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</si>
  <si>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</si>
  <si>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</si>
  <si>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</si>
  <si>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</si>
  <si>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</si>
  <si>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</si>
  <si>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</si>
  <si>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</si>
  <si>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</si>
  <si>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</si>
  <si>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</si>
  <si>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</si>
  <si>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</si>
  <si>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</si>
  <si>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</si>
  <si>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</si>
  <si>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</si>
  <si>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</si>
  <si>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</si>
  <si>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</si>
  <si>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</si>
  <si>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</si>
  <si>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</si>
  <si>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</si>
  <si>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</si>
  <si>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</si>
  <si>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</si>
  <si>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</si>
  <si>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</si>
  <si>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</si>
  <si>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</si>
  <si>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</si>
  <si>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</si>
  <si>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</si>
  <si>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</si>
  <si>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</si>
  <si>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</si>
  <si>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</si>
  <si>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</si>
  <si>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</si>
  <si>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</si>
  <si>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</si>
  <si>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</si>
  <si>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</si>
  <si>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</si>
  <si>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</si>
  <si>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</si>
  <si>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</si>
  <si>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</si>
  <si>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</si>
  <si>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</si>
  <si>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</si>
  <si>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</si>
  <si>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</si>
  <si>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</si>
  <si>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</si>
  <si>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</si>
  <si>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</si>
  <si>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</si>
  <si>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</si>
  <si>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</si>
  <si>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</si>
  <si>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</si>
  <si>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</si>
  <si>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</si>
  <si>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</si>
  <si>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</si>
  <si>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</si>
  <si>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</si>
  <si>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</si>
  <si>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</si>
  <si>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</si>
  <si>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</si>
  <si>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</si>
  <si>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</si>
  <si>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</si>
  <si>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</si>
  <si>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</si>
  <si>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</si>
  <si>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</si>
  <si>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</si>
  <si>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</si>
  <si>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</si>
  <si>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</si>
  <si>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</si>
  <si>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</si>
  <si>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</si>
  <si>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</si>
  <si>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</si>
  <si>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</si>
  <si>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</si>
  <si>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</si>
  <si>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</si>
  <si>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</si>
  <si>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</si>
  <si>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</si>
  <si>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</si>
  <si>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</si>
  <si>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</si>
  <si>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</si>
  <si>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</si>
  <si>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</si>
  <si>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</si>
  <si>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</si>
  <si>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</si>
  <si>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</si>
  <si>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</si>
  <si>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</si>
  <si>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</si>
  <si>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</si>
  <si>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</si>
  <si>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</si>
  <si>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</si>
  <si>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</si>
  <si>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</si>
  <si>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</si>
  <si>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</si>
  <si>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</si>
  <si>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</si>
  <si>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</si>
  <si>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</si>
  <si>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</si>
  <si>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</si>
  <si>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</si>
  <si>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</si>
  <si>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</si>
  <si>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</si>
  <si>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</si>
  <si>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</si>
  <si>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</si>
  <si>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</si>
  <si>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</si>
  <si>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</si>
  <si>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</si>
  <si>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</si>
  <si>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</si>
  <si>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</si>
  <si>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</si>
  <si>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</si>
  <si>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</si>
  <si>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</si>
  <si>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</si>
  <si>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</si>
  <si>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</si>
  <si>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</si>
  <si>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</si>
  <si>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</si>
  <si>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</si>
  <si>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</si>
  <si>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</si>
  <si>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</si>
  <si>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</si>
  <si>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</si>
  <si>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</si>
  <si>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</si>
  <si>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</si>
  <si>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</si>
  <si>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</si>
  <si>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</si>
  <si>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</si>
  <si>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</si>
  <si>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</si>
  <si>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</si>
  <si>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</si>
  <si>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</si>
  <si>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</si>
  <si>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</si>
  <si>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</si>
  <si>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</si>
  <si>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</si>
  <si>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</si>
  <si>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</si>
  <si>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</si>
  <si>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</si>
  <si>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</si>
  <si>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</si>
  <si>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</si>
  <si>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</si>
  <si>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</si>
  <si>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</si>
  <si>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</si>
  <si>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</si>
  <si>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</si>
  <si>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</si>
  <si>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</si>
  <si>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</si>
  <si>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</si>
  <si>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</si>
  <si>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</si>
  <si>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</si>
  <si>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</si>
  <si>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</si>
  <si>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</si>
  <si>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</si>
  <si>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</si>
  <si>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</si>
  <si>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</si>
  <si>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</si>
  <si>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</si>
  <si>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</si>
  <si>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</si>
  <si>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</si>
  <si>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</si>
  <si>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</si>
  <si>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</si>
  <si>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</si>
  <si>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</si>
  <si>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</si>
  <si>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</si>
  <si>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</si>
  <si>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</si>
  <si>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</si>
  <si>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</si>
  <si>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</si>
  <si>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</si>
  <si>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</si>
  <si>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</si>
  <si>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</si>
  <si>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</si>
  <si>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</si>
  <si>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</si>
  <si>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</si>
  <si>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</si>
  <si>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</si>
  <si>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</si>
  <si>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</si>
  <si>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</si>
  <si>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</si>
  <si>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</si>
  <si>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</si>
  <si>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</si>
  <si>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</si>
  <si>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</si>
  <si>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</si>
  <si>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</si>
  <si>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</si>
  <si>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</si>
  <si>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</si>
  <si>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</si>
  <si>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</si>
  <si>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</si>
  <si>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</si>
  <si>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</si>
  <si>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</si>
  <si>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</si>
  <si>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</si>
  <si>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</si>
  <si>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</si>
  <si>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</si>
  <si>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</si>
  <si>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</si>
  <si>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</si>
  <si>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</si>
  <si>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</si>
  <si>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</si>
  <si>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</si>
  <si>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</si>
  <si>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</si>
  <si>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</si>
  <si>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</si>
  <si>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</si>
  <si>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</si>
  <si>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</si>
  <si>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</si>
  <si>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</si>
  <si>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</si>
  <si>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</si>
  <si>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</si>
  <si>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</si>
  <si>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</si>
  <si>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</si>
  <si>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</si>
  <si>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</si>
  <si>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</si>
  <si>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</si>
  <si>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</si>
  <si>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</si>
  <si>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</si>
  <si>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</si>
  <si>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</si>
  <si>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</si>
  <si>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</si>
  <si>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</si>
  <si>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</si>
  <si>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</si>
  <si>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</si>
  <si>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</si>
  <si>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</si>
  <si>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</si>
  <si>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</si>
  <si>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</si>
  <si>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</si>
  <si>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</si>
  <si>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</si>
  <si>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</si>
  <si>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</si>
  <si>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</si>
  <si>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</si>
  <si>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</si>
  <si>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</si>
  <si>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</si>
  <si>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</si>
  <si>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</si>
  <si>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</si>
  <si>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</si>
  <si>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</si>
  <si>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</si>
  <si>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</si>
  <si>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</si>
  <si>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</si>
  <si>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</si>
  <si>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</si>
  <si>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</si>
  <si>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</si>
  <si>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</si>
  <si>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</si>
  <si>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</si>
  <si>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</si>
  <si>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</si>
  <si>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</si>
  <si>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</si>
  <si>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</si>
  <si>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</si>
  <si>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</si>
  <si>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</si>
  <si>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</si>
  <si>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</si>
  <si>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</si>
  <si>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</si>
  <si>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</si>
  <si>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</si>
  <si>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</si>
  <si>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</si>
  <si>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</si>
  <si>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</si>
  <si>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</si>
  <si>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</si>
  <si>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</si>
  <si>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</si>
  <si>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</si>
  <si>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</si>
  <si>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</si>
  <si>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</si>
  <si>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</si>
  <si>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</si>
  <si>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</si>
  <si>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</si>
  <si>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</si>
  <si>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</si>
  <si>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</si>
  <si>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</si>
  <si>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</si>
  <si>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</si>
  <si>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Акжигитов А </t>
  </si>
  <si>
    <t>Алтай М</t>
  </si>
  <si>
    <t>Аман Ж</t>
  </si>
  <si>
    <t>Әлібекқызы С</t>
  </si>
  <si>
    <t>Әмірхан Е</t>
  </si>
  <si>
    <t>Бекарыстан Л</t>
  </si>
  <si>
    <t>Бейбарысқызы А</t>
  </si>
  <si>
    <t>Ельжанова Г</t>
  </si>
  <si>
    <t>Жасұланұлы Ш</t>
  </si>
  <si>
    <t>Зинолла А</t>
  </si>
  <si>
    <t>Камарадин Я</t>
  </si>
  <si>
    <t>Қуаныш Д</t>
  </si>
  <si>
    <t>Кенжебеков М</t>
  </si>
  <si>
    <t>Сабит А</t>
  </si>
  <si>
    <t>Сералы С</t>
  </si>
  <si>
    <t xml:space="preserve">Серік Х </t>
  </si>
  <si>
    <t>Мырзагали М</t>
  </si>
  <si>
    <t>Утегенов А</t>
  </si>
  <si>
    <t xml:space="preserve">                                  Оқу жылы: _2025-2026                             Топ: Балапан                 Өткізу кезеңі: ___Қорытынды______        Өткізу мерзімі:__Мамыр_______2026</t>
  </si>
  <si>
    <t xml:space="preserve">Асан Амир </t>
  </si>
  <si>
    <t xml:space="preserve">Әнесова Айшабибі </t>
  </si>
  <si>
    <t xml:space="preserve">Балғабай Ханшайым </t>
  </si>
  <si>
    <t xml:space="preserve">Бауыржан Алихан </t>
  </si>
  <si>
    <t xml:space="preserve">Булат Асия </t>
  </si>
  <si>
    <t xml:space="preserve">Булат Адия </t>
  </si>
  <si>
    <t xml:space="preserve">Дайрабай Адина </t>
  </si>
  <si>
    <t xml:space="preserve">Даурен Балнұр </t>
  </si>
  <si>
    <t xml:space="preserve">Жанпейс Ақтөре </t>
  </si>
  <si>
    <t xml:space="preserve">Зеріпбаева  Көзайым </t>
  </si>
  <si>
    <t xml:space="preserve">Көпберген Мәди </t>
  </si>
  <si>
    <t xml:space="preserve">Қалиахмет А </t>
  </si>
  <si>
    <t xml:space="preserve">Қамаш Исмаил </t>
  </si>
  <si>
    <t xml:space="preserve">Мамырғали Алмира </t>
  </si>
  <si>
    <t xml:space="preserve">Мейрамбекқызы Шұғыла </t>
  </si>
  <si>
    <t xml:space="preserve">Орынбасар Абдукарим </t>
  </si>
  <si>
    <t xml:space="preserve">Оразалы Алисултан </t>
  </si>
  <si>
    <t xml:space="preserve">Өтегенов Акрам </t>
  </si>
  <si>
    <t xml:space="preserve">Сералы Ақпатша </t>
  </si>
  <si>
    <t xml:space="preserve">Сәбенова Диляра </t>
  </si>
  <si>
    <t xml:space="preserve">Тұрдаш Абдрахман </t>
  </si>
  <si>
    <t>Тұрымжан Тоғжан</t>
  </si>
  <si>
    <t xml:space="preserve">                                  Оқу жылы: 2025-2026____________                              Топ: _Күншуақ____________                Өткізу кезеңі:  __Қорытынды_____________       Өткізу мерзімі:___Мамыр___________</t>
  </si>
  <si>
    <t xml:space="preserve">Кадиров Д </t>
  </si>
  <si>
    <t xml:space="preserve">Көпберген  П </t>
  </si>
  <si>
    <t xml:space="preserve">Камарадин Н </t>
  </si>
  <si>
    <t xml:space="preserve">Қали А </t>
  </si>
  <si>
    <t xml:space="preserve">Құдайберген А </t>
  </si>
  <si>
    <t xml:space="preserve">Мұхит А </t>
  </si>
  <si>
    <t xml:space="preserve">Мұхтарова А </t>
  </si>
  <si>
    <t xml:space="preserve">Мырзатаев Б </t>
  </si>
  <si>
    <t xml:space="preserve">Маратов М </t>
  </si>
  <si>
    <t xml:space="preserve">Марсов Ә </t>
  </si>
  <si>
    <t xml:space="preserve">Садуқас И </t>
  </si>
  <si>
    <t>Ыбырайымқызы І</t>
  </si>
  <si>
    <t xml:space="preserve">Ерлан  Б </t>
  </si>
  <si>
    <t xml:space="preserve">                                  Оқу жылы: 2025-2026____________                              Топ: _Достық Мектепалды____________                Өткізу кезеңі:  __Қорытынды_____________       Өткізу мерзімі:___Мамыр___________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</si>
</sst>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1" fontId="0" fillId="0" borderId="6" xfId="0" applyNumberFormat="1" applyBorder="1"/>
    <xf numFmtId="1" fontId="0" fillId="0" borderId="0" xfId="0" applyNumberFormat="1"/>
    <xf numFmtId="1" fontId="0" fillId="0" borderId="4" xfId="0" applyNumberFormat="1" applyBorder="1"/>
    <xf numFmtId="1" fontId="0" fillId="0" borderId="9" xfId="0" applyNumberFormat="1" applyBorder="1"/>
    <xf numFmtId="1" fontId="0" fillId="0" borderId="8" xfId="0" applyNumberFormat="1" applyBorder="1" applyAlignment="1">
      <alignment horizontal="center"/>
    </xf>
    <xf numFmtId="1" fontId="0" fillId="0" borderId="8" xfId="0" applyNumberFormat="1" applyBorder="1"/>
    <xf numFmtId="0" fontId="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20" fillId="0" borderId="17" xfId="0" applyFont="1" applyBorder="1" applyAlignment="1">
      <alignment vertical="center" wrapText="1"/>
    </xf>
    <xf numFmtId="1" fontId="8" fillId="0" borderId="0" xfId="0" applyNumberFormat="1" applyFont="1"/>
    <xf numFmtId="1" fontId="0" fillId="0" borderId="1" xfId="0" applyNumberFormat="1" applyBorder="1"/>
    <xf numFmtId="1" fontId="8" fillId="0" borderId="1" xfId="0" applyNumberFormat="1" applyFont="1" applyBorder="1"/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0" fontId="14" fillId="0" borderId="18" xfId="0" applyFont="1" applyBorder="1" applyAlignment="1">
      <alignment vertical="center"/>
    </xf>
    <xf numFmtId="0" fontId="0" fillId="3" borderId="1" xfId="0" applyFill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33" t="s">
        <v>833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4" t="s">
        <v>1373</v>
      </c>
      <c r="DN2" s="10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80" t="s">
        <v>0</v>
      </c>
      <c r="B4" s="180" t="s">
        <v>1</v>
      </c>
      <c r="C4" s="181" t="s">
        <v>57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71" t="s">
        <v>2</v>
      </c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64" t="s">
        <v>87</v>
      </c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72" t="s">
        <v>114</v>
      </c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4"/>
      <c r="DA4" s="161" t="s">
        <v>137</v>
      </c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</row>
    <row r="5" spans="1:254" ht="15" customHeight="1" x14ac:dyDescent="0.25">
      <c r="A5" s="180"/>
      <c r="B5" s="180"/>
      <c r="C5" s="165" t="s">
        <v>1378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 t="s">
        <v>1379</v>
      </c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 t="s">
        <v>3</v>
      </c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 t="s">
        <v>88</v>
      </c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70" t="s">
        <v>115</v>
      </c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 t="s">
        <v>116</v>
      </c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1" t="s">
        <v>1380</v>
      </c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</row>
    <row r="6" spans="1:254" ht="10.15" hidden="1" customHeight="1" x14ac:dyDescent="0.25">
      <c r="A6" s="180"/>
      <c r="B6" s="180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80"/>
      <c r="B7" s="180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80"/>
      <c r="B8" s="180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80"/>
      <c r="B9" s="180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80"/>
      <c r="B10" s="180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80"/>
      <c r="B11" s="180"/>
      <c r="C11" s="163" t="s">
        <v>22</v>
      </c>
      <c r="D11" s="163" t="s">
        <v>5</v>
      </c>
      <c r="E11" s="163" t="s">
        <v>6</v>
      </c>
      <c r="F11" s="163" t="s">
        <v>26</v>
      </c>
      <c r="G11" s="163" t="s">
        <v>7</v>
      </c>
      <c r="H11" s="163" t="s">
        <v>8</v>
      </c>
      <c r="I11" s="163" t="s">
        <v>23</v>
      </c>
      <c r="J11" s="163" t="s">
        <v>9</v>
      </c>
      <c r="K11" s="163" t="s">
        <v>10</v>
      </c>
      <c r="L11" s="163" t="s">
        <v>28</v>
      </c>
      <c r="M11" s="163" t="s">
        <v>6</v>
      </c>
      <c r="N11" s="163" t="s">
        <v>12</v>
      </c>
      <c r="O11" s="163" t="s">
        <v>24</v>
      </c>
      <c r="P11" s="163" t="s">
        <v>10</v>
      </c>
      <c r="Q11" s="163" t="s">
        <v>13</v>
      </c>
      <c r="R11" s="163" t="s">
        <v>25</v>
      </c>
      <c r="S11" s="163" t="s">
        <v>12</v>
      </c>
      <c r="T11" s="163" t="s">
        <v>7</v>
      </c>
      <c r="U11" s="163" t="s">
        <v>36</v>
      </c>
      <c r="V11" s="163" t="s">
        <v>14</v>
      </c>
      <c r="W11" s="163" t="s">
        <v>9</v>
      </c>
      <c r="X11" s="163" t="s">
        <v>44</v>
      </c>
      <c r="Y11" s="163"/>
      <c r="Z11" s="163"/>
      <c r="AA11" s="163" t="s">
        <v>45</v>
      </c>
      <c r="AB11" s="163"/>
      <c r="AC11" s="163"/>
      <c r="AD11" s="163" t="s">
        <v>46</v>
      </c>
      <c r="AE11" s="163"/>
      <c r="AF11" s="163"/>
      <c r="AG11" s="163" t="s">
        <v>47</v>
      </c>
      <c r="AH11" s="163"/>
      <c r="AI11" s="163"/>
      <c r="AJ11" s="163" t="s">
        <v>48</v>
      </c>
      <c r="AK11" s="163"/>
      <c r="AL11" s="163"/>
      <c r="AM11" s="163" t="s">
        <v>49</v>
      </c>
      <c r="AN11" s="163"/>
      <c r="AO11" s="163"/>
      <c r="AP11" s="162" t="s">
        <v>50</v>
      </c>
      <c r="AQ11" s="162"/>
      <c r="AR11" s="162"/>
      <c r="AS11" s="163" t="s">
        <v>51</v>
      </c>
      <c r="AT11" s="163"/>
      <c r="AU11" s="163"/>
      <c r="AV11" s="163" t="s">
        <v>52</v>
      </c>
      <c r="AW11" s="163"/>
      <c r="AX11" s="163"/>
      <c r="AY11" s="163" t="s">
        <v>53</v>
      </c>
      <c r="AZ11" s="163"/>
      <c r="BA11" s="163"/>
      <c r="BB11" s="163" t="s">
        <v>54</v>
      </c>
      <c r="BC11" s="163"/>
      <c r="BD11" s="163"/>
      <c r="BE11" s="163" t="s">
        <v>55</v>
      </c>
      <c r="BF11" s="163"/>
      <c r="BG11" s="163"/>
      <c r="BH11" s="162" t="s">
        <v>89</v>
      </c>
      <c r="BI11" s="162"/>
      <c r="BJ11" s="162"/>
      <c r="BK11" s="162" t="s">
        <v>90</v>
      </c>
      <c r="BL11" s="162"/>
      <c r="BM11" s="162"/>
      <c r="BN11" s="162" t="s">
        <v>91</v>
      </c>
      <c r="BO11" s="162"/>
      <c r="BP11" s="162"/>
      <c r="BQ11" s="162" t="s">
        <v>92</v>
      </c>
      <c r="BR11" s="162"/>
      <c r="BS11" s="162"/>
      <c r="BT11" s="162" t="s">
        <v>93</v>
      </c>
      <c r="BU11" s="162"/>
      <c r="BV11" s="162"/>
      <c r="BW11" s="162" t="s">
        <v>104</v>
      </c>
      <c r="BX11" s="162"/>
      <c r="BY11" s="162"/>
      <c r="BZ11" s="162" t="s">
        <v>105</v>
      </c>
      <c r="CA11" s="162"/>
      <c r="CB11" s="162"/>
      <c r="CC11" s="162" t="s">
        <v>106</v>
      </c>
      <c r="CD11" s="162"/>
      <c r="CE11" s="162"/>
      <c r="CF11" s="162" t="s">
        <v>107</v>
      </c>
      <c r="CG11" s="162"/>
      <c r="CH11" s="162"/>
      <c r="CI11" s="162" t="s">
        <v>108</v>
      </c>
      <c r="CJ11" s="162"/>
      <c r="CK11" s="162"/>
      <c r="CL11" s="162" t="s">
        <v>109</v>
      </c>
      <c r="CM11" s="162"/>
      <c r="CN11" s="162"/>
      <c r="CO11" s="162" t="s">
        <v>110</v>
      </c>
      <c r="CP11" s="162"/>
      <c r="CQ11" s="162"/>
      <c r="CR11" s="162" t="s">
        <v>111</v>
      </c>
      <c r="CS11" s="162"/>
      <c r="CT11" s="162"/>
      <c r="CU11" s="162" t="s">
        <v>112</v>
      </c>
      <c r="CV11" s="162"/>
      <c r="CW11" s="162"/>
      <c r="CX11" s="162" t="s">
        <v>113</v>
      </c>
      <c r="CY11" s="162"/>
      <c r="CZ11" s="162"/>
      <c r="DA11" s="162" t="s">
        <v>138</v>
      </c>
      <c r="DB11" s="162"/>
      <c r="DC11" s="162"/>
      <c r="DD11" s="162" t="s">
        <v>139</v>
      </c>
      <c r="DE11" s="162"/>
      <c r="DF11" s="162"/>
      <c r="DG11" s="162" t="s">
        <v>140</v>
      </c>
      <c r="DH11" s="162"/>
      <c r="DI11" s="162"/>
      <c r="DJ11" s="162" t="s">
        <v>141</v>
      </c>
      <c r="DK11" s="162"/>
      <c r="DL11" s="162"/>
      <c r="DM11" s="162" t="s">
        <v>142</v>
      </c>
      <c r="DN11" s="162"/>
      <c r="DO11" s="162"/>
    </row>
    <row r="12" spans="1:254" ht="60" customHeight="1" x14ac:dyDescent="0.25">
      <c r="A12" s="180"/>
      <c r="B12" s="180"/>
      <c r="C12" s="160" t="s">
        <v>839</v>
      </c>
      <c r="D12" s="160"/>
      <c r="E12" s="160"/>
      <c r="F12" s="160" t="s">
        <v>1332</v>
      </c>
      <c r="G12" s="160"/>
      <c r="H12" s="160"/>
      <c r="I12" s="160" t="s">
        <v>29</v>
      </c>
      <c r="J12" s="160"/>
      <c r="K12" s="160"/>
      <c r="L12" s="160" t="s">
        <v>37</v>
      </c>
      <c r="M12" s="160"/>
      <c r="N12" s="160"/>
      <c r="O12" s="160" t="s">
        <v>39</v>
      </c>
      <c r="P12" s="160"/>
      <c r="Q12" s="160"/>
      <c r="R12" s="160" t="s">
        <v>40</v>
      </c>
      <c r="S12" s="160"/>
      <c r="T12" s="160"/>
      <c r="U12" s="160" t="s">
        <v>43</v>
      </c>
      <c r="V12" s="160"/>
      <c r="W12" s="160"/>
      <c r="X12" s="160" t="s">
        <v>844</v>
      </c>
      <c r="Y12" s="160"/>
      <c r="Z12" s="160"/>
      <c r="AA12" s="160" t="s">
        <v>846</v>
      </c>
      <c r="AB12" s="160"/>
      <c r="AC12" s="160"/>
      <c r="AD12" s="160" t="s">
        <v>848</v>
      </c>
      <c r="AE12" s="160"/>
      <c r="AF12" s="160"/>
      <c r="AG12" s="160" t="s">
        <v>850</v>
      </c>
      <c r="AH12" s="160"/>
      <c r="AI12" s="160"/>
      <c r="AJ12" s="160" t="s">
        <v>852</v>
      </c>
      <c r="AK12" s="160"/>
      <c r="AL12" s="160"/>
      <c r="AM12" s="160" t="s">
        <v>856</v>
      </c>
      <c r="AN12" s="160"/>
      <c r="AO12" s="160"/>
      <c r="AP12" s="160" t="s">
        <v>857</v>
      </c>
      <c r="AQ12" s="160"/>
      <c r="AR12" s="160"/>
      <c r="AS12" s="160" t="s">
        <v>859</v>
      </c>
      <c r="AT12" s="160"/>
      <c r="AU12" s="160"/>
      <c r="AV12" s="160" t="s">
        <v>860</v>
      </c>
      <c r="AW12" s="160"/>
      <c r="AX12" s="160"/>
      <c r="AY12" s="160" t="s">
        <v>863</v>
      </c>
      <c r="AZ12" s="160"/>
      <c r="BA12" s="160"/>
      <c r="BB12" s="160" t="s">
        <v>864</v>
      </c>
      <c r="BC12" s="160"/>
      <c r="BD12" s="160"/>
      <c r="BE12" s="160" t="s">
        <v>867</v>
      </c>
      <c r="BF12" s="160"/>
      <c r="BG12" s="160"/>
      <c r="BH12" s="160" t="s">
        <v>868</v>
      </c>
      <c r="BI12" s="160"/>
      <c r="BJ12" s="160"/>
      <c r="BK12" s="160" t="s">
        <v>872</v>
      </c>
      <c r="BL12" s="160"/>
      <c r="BM12" s="160"/>
      <c r="BN12" s="160" t="s">
        <v>871</v>
      </c>
      <c r="BO12" s="160"/>
      <c r="BP12" s="160"/>
      <c r="BQ12" s="160" t="s">
        <v>873</v>
      </c>
      <c r="BR12" s="160"/>
      <c r="BS12" s="160"/>
      <c r="BT12" s="160" t="s">
        <v>874</v>
      </c>
      <c r="BU12" s="160"/>
      <c r="BV12" s="160"/>
      <c r="BW12" s="160" t="s">
        <v>876</v>
      </c>
      <c r="BX12" s="160"/>
      <c r="BY12" s="160"/>
      <c r="BZ12" s="160" t="s">
        <v>878</v>
      </c>
      <c r="CA12" s="160"/>
      <c r="CB12" s="160"/>
      <c r="CC12" s="160" t="s">
        <v>879</v>
      </c>
      <c r="CD12" s="160"/>
      <c r="CE12" s="160"/>
      <c r="CF12" s="160" t="s">
        <v>880</v>
      </c>
      <c r="CG12" s="160"/>
      <c r="CH12" s="160"/>
      <c r="CI12" s="160" t="s">
        <v>882</v>
      </c>
      <c r="CJ12" s="160"/>
      <c r="CK12" s="160"/>
      <c r="CL12" s="160" t="s">
        <v>125</v>
      </c>
      <c r="CM12" s="160"/>
      <c r="CN12" s="160"/>
      <c r="CO12" s="160" t="s">
        <v>127</v>
      </c>
      <c r="CP12" s="160"/>
      <c r="CQ12" s="160"/>
      <c r="CR12" s="160" t="s">
        <v>883</v>
      </c>
      <c r="CS12" s="160"/>
      <c r="CT12" s="160"/>
      <c r="CU12" s="160" t="s">
        <v>132</v>
      </c>
      <c r="CV12" s="160"/>
      <c r="CW12" s="160"/>
      <c r="CX12" s="160" t="s">
        <v>884</v>
      </c>
      <c r="CY12" s="160"/>
      <c r="CZ12" s="160"/>
      <c r="DA12" s="160" t="s">
        <v>885</v>
      </c>
      <c r="DB12" s="160"/>
      <c r="DC12" s="160"/>
      <c r="DD12" s="160" t="s">
        <v>889</v>
      </c>
      <c r="DE12" s="160"/>
      <c r="DF12" s="160"/>
      <c r="DG12" s="160" t="s">
        <v>891</v>
      </c>
      <c r="DH12" s="160"/>
      <c r="DI12" s="160"/>
      <c r="DJ12" s="160" t="s">
        <v>893</v>
      </c>
      <c r="DK12" s="160"/>
      <c r="DL12" s="160"/>
      <c r="DM12" s="160" t="s">
        <v>895</v>
      </c>
      <c r="DN12" s="160"/>
      <c r="DO12" s="160"/>
    </row>
    <row r="13" spans="1:254" ht="111.75" customHeight="1" x14ac:dyDescent="0.25">
      <c r="A13" s="180"/>
      <c r="B13" s="180"/>
      <c r="C13" s="54" t="s">
        <v>16</v>
      </c>
      <c r="D13" s="54" t="s">
        <v>17</v>
      </c>
      <c r="E13" s="54" t="s">
        <v>18</v>
      </c>
      <c r="F13" s="54" t="s">
        <v>19</v>
      </c>
      <c r="G13" s="54" t="s">
        <v>20</v>
      </c>
      <c r="H13" s="54" t="s">
        <v>840</v>
      </c>
      <c r="I13" s="54" t="s">
        <v>30</v>
      </c>
      <c r="J13" s="54" t="s">
        <v>841</v>
      </c>
      <c r="K13" s="54" t="s">
        <v>31</v>
      </c>
      <c r="L13" s="54" t="s">
        <v>30</v>
      </c>
      <c r="M13" s="54" t="s">
        <v>38</v>
      </c>
      <c r="N13" s="54" t="s">
        <v>31</v>
      </c>
      <c r="O13" s="54" t="s">
        <v>39</v>
      </c>
      <c r="P13" s="54" t="s">
        <v>39</v>
      </c>
      <c r="Q13" s="54" t="s">
        <v>35</v>
      </c>
      <c r="R13" s="54" t="s">
        <v>41</v>
      </c>
      <c r="S13" s="54" t="s">
        <v>42</v>
      </c>
      <c r="T13" s="54" t="s">
        <v>35</v>
      </c>
      <c r="U13" s="54" t="s">
        <v>432</v>
      </c>
      <c r="V13" s="54" t="s">
        <v>842</v>
      </c>
      <c r="W13" s="54" t="s">
        <v>843</v>
      </c>
      <c r="X13" s="54" t="s">
        <v>71</v>
      </c>
      <c r="Y13" s="54" t="s">
        <v>58</v>
      </c>
      <c r="Z13" s="54" t="s">
        <v>845</v>
      </c>
      <c r="AA13" s="54" t="s">
        <v>847</v>
      </c>
      <c r="AB13" s="54" t="s">
        <v>84</v>
      </c>
      <c r="AC13" s="54" t="s">
        <v>85</v>
      </c>
      <c r="AD13" s="54" t="s">
        <v>61</v>
      </c>
      <c r="AE13" s="54" t="s">
        <v>62</v>
      </c>
      <c r="AF13" s="54" t="s">
        <v>849</v>
      </c>
      <c r="AG13" s="54" t="s">
        <v>851</v>
      </c>
      <c r="AH13" s="54" t="s">
        <v>65</v>
      </c>
      <c r="AI13" s="54" t="s">
        <v>66</v>
      </c>
      <c r="AJ13" s="54" t="s">
        <v>853</v>
      </c>
      <c r="AK13" s="54" t="s">
        <v>854</v>
      </c>
      <c r="AL13" s="54" t="s">
        <v>855</v>
      </c>
      <c r="AM13" s="54" t="s">
        <v>59</v>
      </c>
      <c r="AN13" s="54" t="s">
        <v>60</v>
      </c>
      <c r="AO13" s="54" t="s">
        <v>35</v>
      </c>
      <c r="AP13" s="54" t="s">
        <v>204</v>
      </c>
      <c r="AQ13" s="54" t="s">
        <v>858</v>
      </c>
      <c r="AR13" s="54" t="s">
        <v>85</v>
      </c>
      <c r="AS13" s="54" t="s">
        <v>72</v>
      </c>
      <c r="AT13" s="54" t="s">
        <v>73</v>
      </c>
      <c r="AU13" s="54" t="s">
        <v>74</v>
      </c>
      <c r="AV13" s="54" t="s">
        <v>75</v>
      </c>
      <c r="AW13" s="54" t="s">
        <v>861</v>
      </c>
      <c r="AX13" s="54" t="s">
        <v>862</v>
      </c>
      <c r="AY13" s="54" t="s">
        <v>76</v>
      </c>
      <c r="AZ13" s="54" t="s">
        <v>77</v>
      </c>
      <c r="BA13" s="54" t="s">
        <v>78</v>
      </c>
      <c r="BB13" s="54" t="s">
        <v>82</v>
      </c>
      <c r="BC13" s="54" t="s">
        <v>865</v>
      </c>
      <c r="BD13" s="54" t="s">
        <v>866</v>
      </c>
      <c r="BE13" s="54" t="s">
        <v>79</v>
      </c>
      <c r="BF13" s="54" t="s">
        <v>80</v>
      </c>
      <c r="BG13" s="54" t="s">
        <v>81</v>
      </c>
      <c r="BH13" s="54" t="s">
        <v>869</v>
      </c>
      <c r="BI13" s="54" t="s">
        <v>102</v>
      </c>
      <c r="BJ13" s="54" t="s">
        <v>190</v>
      </c>
      <c r="BK13" s="54" t="s">
        <v>870</v>
      </c>
      <c r="BL13" s="54" t="s">
        <v>373</v>
      </c>
      <c r="BM13" s="54" t="s">
        <v>95</v>
      </c>
      <c r="BN13" s="54" t="s">
        <v>101</v>
      </c>
      <c r="BO13" s="54" t="s">
        <v>102</v>
      </c>
      <c r="BP13" s="54" t="s">
        <v>190</v>
      </c>
      <c r="BQ13" s="54" t="s">
        <v>99</v>
      </c>
      <c r="BR13" s="54" t="s">
        <v>1316</v>
      </c>
      <c r="BS13" s="54" t="s">
        <v>1317</v>
      </c>
      <c r="BT13" s="54" t="s">
        <v>94</v>
      </c>
      <c r="BU13" s="54" t="s">
        <v>875</v>
      </c>
      <c r="BV13" s="54" t="s">
        <v>103</v>
      </c>
      <c r="BW13" s="54" t="s">
        <v>27</v>
      </c>
      <c r="BX13" s="54" t="s">
        <v>34</v>
      </c>
      <c r="BY13" s="54" t="s">
        <v>877</v>
      </c>
      <c r="BZ13" s="54" t="s">
        <v>117</v>
      </c>
      <c r="CA13" s="54" t="s">
        <v>118</v>
      </c>
      <c r="CB13" s="54" t="s">
        <v>119</v>
      </c>
      <c r="CC13" s="54" t="s">
        <v>120</v>
      </c>
      <c r="CD13" s="54" t="s">
        <v>121</v>
      </c>
      <c r="CE13" s="54" t="s">
        <v>122</v>
      </c>
      <c r="CF13" s="54" t="s">
        <v>123</v>
      </c>
      <c r="CG13" s="54" t="s">
        <v>881</v>
      </c>
      <c r="CH13" s="54" t="s">
        <v>124</v>
      </c>
      <c r="CI13" s="54" t="s">
        <v>33</v>
      </c>
      <c r="CJ13" s="54" t="s">
        <v>34</v>
      </c>
      <c r="CK13" s="54" t="s">
        <v>35</v>
      </c>
      <c r="CL13" s="54" t="s">
        <v>30</v>
      </c>
      <c r="CM13" s="54" t="s">
        <v>38</v>
      </c>
      <c r="CN13" s="54" t="s">
        <v>126</v>
      </c>
      <c r="CO13" s="54" t="s">
        <v>76</v>
      </c>
      <c r="CP13" s="54" t="s">
        <v>128</v>
      </c>
      <c r="CQ13" s="54" t="s">
        <v>78</v>
      </c>
      <c r="CR13" s="54" t="s">
        <v>129</v>
      </c>
      <c r="CS13" s="54" t="s">
        <v>130</v>
      </c>
      <c r="CT13" s="54" t="s">
        <v>131</v>
      </c>
      <c r="CU13" s="54" t="s">
        <v>133</v>
      </c>
      <c r="CV13" s="54" t="s">
        <v>130</v>
      </c>
      <c r="CW13" s="54" t="s">
        <v>85</v>
      </c>
      <c r="CX13" s="54" t="s">
        <v>134</v>
      </c>
      <c r="CY13" s="54" t="s">
        <v>135</v>
      </c>
      <c r="CZ13" s="54" t="s">
        <v>136</v>
      </c>
      <c r="DA13" s="54" t="s">
        <v>886</v>
      </c>
      <c r="DB13" s="54" t="s">
        <v>887</v>
      </c>
      <c r="DC13" s="54" t="s">
        <v>888</v>
      </c>
      <c r="DD13" s="54" t="s">
        <v>33</v>
      </c>
      <c r="DE13" s="54" t="s">
        <v>34</v>
      </c>
      <c r="DF13" s="54" t="s">
        <v>890</v>
      </c>
      <c r="DG13" s="54" t="s">
        <v>143</v>
      </c>
      <c r="DH13" s="54" t="s">
        <v>892</v>
      </c>
      <c r="DI13" s="54" t="s">
        <v>144</v>
      </c>
      <c r="DJ13" s="54" t="s">
        <v>894</v>
      </c>
      <c r="DK13" s="54" t="s">
        <v>147</v>
      </c>
      <c r="DL13" s="54" t="s">
        <v>148</v>
      </c>
      <c r="DM13" s="54" t="s">
        <v>150</v>
      </c>
      <c r="DN13" s="54" t="s">
        <v>896</v>
      </c>
      <c r="DO13" s="54" t="s">
        <v>897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26" t="s">
        <v>803</v>
      </c>
      <c r="B39" s="12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28" t="s">
        <v>835</v>
      </c>
      <c r="B40" s="12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75" t="s">
        <v>809</v>
      </c>
      <c r="C42" s="176"/>
      <c r="D42" s="176"/>
      <c r="E42" s="177"/>
      <c r="F42" s="25"/>
      <c r="G42" s="25"/>
      <c r="T42" s="11"/>
    </row>
    <row r="43" spans="1:254" x14ac:dyDescent="0.25">
      <c r="B43" s="26" t="s">
        <v>810</v>
      </c>
      <c r="C43" s="27" t="s">
        <v>813</v>
      </c>
      <c r="D43" s="35">
        <f>E43/100*25</f>
        <v>0</v>
      </c>
      <c r="E43" s="28">
        <f>(C40+F40+I40+L40+O40+R40+U40)/7</f>
        <v>0</v>
      </c>
      <c r="F43" s="29"/>
      <c r="G43" s="29"/>
      <c r="T43" s="11"/>
    </row>
    <row r="44" spans="1:254" x14ac:dyDescent="0.25">
      <c r="B44" s="26" t="s">
        <v>811</v>
      </c>
      <c r="C44" s="30" t="s">
        <v>813</v>
      </c>
      <c r="D44" s="34">
        <f>E44/100*25</f>
        <v>0</v>
      </c>
      <c r="E44" s="31">
        <f>(D40+G40+J40+M40+P40+S40+V40)/7</f>
        <v>0</v>
      </c>
      <c r="F44" s="29"/>
      <c r="G44" s="29"/>
      <c r="T44" s="11"/>
    </row>
    <row r="45" spans="1:254" x14ac:dyDescent="0.25">
      <c r="B45" s="26" t="s">
        <v>812</v>
      </c>
      <c r="C45" s="30" t="s">
        <v>813</v>
      </c>
      <c r="D45" s="34">
        <f>E45/100*25</f>
        <v>0</v>
      </c>
      <c r="E45" s="31">
        <f>(E40+H40+K40+N40+Q40+T40+W40)/7</f>
        <v>0</v>
      </c>
      <c r="F45" s="29"/>
      <c r="G45" s="29"/>
      <c r="T45" s="11"/>
    </row>
    <row r="46" spans="1:254" x14ac:dyDescent="0.25">
      <c r="B46" s="26"/>
      <c r="C46" s="30"/>
      <c r="D46" s="33">
        <f>SUM(D43:D45)</f>
        <v>0</v>
      </c>
      <c r="E46" s="33">
        <f>SUM(E43:E45)</f>
        <v>0</v>
      </c>
      <c r="F46" s="29"/>
      <c r="G46" s="29"/>
    </row>
    <row r="47" spans="1:254" ht="15" customHeight="1" x14ac:dyDescent="0.25">
      <c r="B47" s="26"/>
      <c r="D47" s="178" t="s">
        <v>56</v>
      </c>
      <c r="E47" s="179"/>
      <c r="F47" s="166" t="s">
        <v>3</v>
      </c>
      <c r="G47" s="167"/>
    </row>
    <row r="48" spans="1:254" ht="15" customHeight="1" x14ac:dyDescent="0.25">
      <c r="B48" s="26" t="s">
        <v>810</v>
      </c>
      <c r="C48" s="30" t="s">
        <v>814</v>
      </c>
      <c r="D48" s="34">
        <f>E48/100*25</f>
        <v>0</v>
      </c>
      <c r="E48" s="31">
        <f>(X40+AA40+AD40+AG40+AJ40+AM40+AP40)/7</f>
        <v>0</v>
      </c>
      <c r="F48" s="34">
        <f>G48/100*25</f>
        <v>0</v>
      </c>
      <c r="G48" s="31">
        <f>(AS40+AV40+AY40+BB40+BE40)/5</f>
        <v>0</v>
      </c>
    </row>
    <row r="49" spans="2:7" x14ac:dyDescent="0.25">
      <c r="B49" s="26" t="s">
        <v>811</v>
      </c>
      <c r="C49" s="30" t="s">
        <v>814</v>
      </c>
      <c r="D49" s="34">
        <f>E49/100*25</f>
        <v>0</v>
      </c>
      <c r="E49" s="31">
        <f>(Y40+AB40+AE40+AH40+AK40+AN40+AQ40)/7</f>
        <v>0</v>
      </c>
      <c r="F49" s="34">
        <f>G49/100*25</f>
        <v>0</v>
      </c>
      <c r="G49" s="31">
        <f>(AT40+AW40+AZ40+BC40+BF40)/5</f>
        <v>0</v>
      </c>
    </row>
    <row r="50" spans="2:7" x14ac:dyDescent="0.25">
      <c r="B50" s="26" t="s">
        <v>812</v>
      </c>
      <c r="C50" s="30" t="s">
        <v>814</v>
      </c>
      <c r="D50" s="34">
        <f>E50/100*25</f>
        <v>0</v>
      </c>
      <c r="E50" s="31">
        <f>(Z40+AC40+AF40+AI40+AL40+AO40+AR40)/7</f>
        <v>0</v>
      </c>
      <c r="F50" s="34">
        <f>G50/100*25</f>
        <v>0</v>
      </c>
      <c r="G50" s="31">
        <f>(AU40+AX40+BA40+BD40+BG40)/5</f>
        <v>0</v>
      </c>
    </row>
    <row r="51" spans="2:7" x14ac:dyDescent="0.25">
      <c r="B51" s="26"/>
      <c r="C51" s="30"/>
      <c r="D51" s="33">
        <f>SUM(D48:D50)</f>
        <v>0</v>
      </c>
      <c r="E51" s="33">
        <f>SUM(E48:E50)</f>
        <v>0</v>
      </c>
      <c r="F51" s="33">
        <f>SUM(F48:F50)</f>
        <v>0</v>
      </c>
      <c r="G51" s="33">
        <f>SUM(G48:G50)</f>
        <v>0</v>
      </c>
    </row>
    <row r="52" spans="2:7" x14ac:dyDescent="0.25">
      <c r="B52" s="26" t="s">
        <v>810</v>
      </c>
      <c r="C52" s="30" t="s">
        <v>815</v>
      </c>
      <c r="D52" s="24">
        <f>E52/100*25</f>
        <v>0</v>
      </c>
      <c r="E52" s="31">
        <f>(BH40+BK40+BN40+BQ40+BT40)/5</f>
        <v>0</v>
      </c>
      <c r="F52" s="29"/>
      <c r="G52" s="29"/>
    </row>
    <row r="53" spans="2:7" x14ac:dyDescent="0.25">
      <c r="B53" s="26" t="s">
        <v>811</v>
      </c>
      <c r="C53" s="30" t="s">
        <v>815</v>
      </c>
      <c r="D53" s="24">
        <f>E53/100*25</f>
        <v>0</v>
      </c>
      <c r="E53" s="31">
        <f>(BI40+BL40+BO40+BR40+BU40)/5</f>
        <v>0</v>
      </c>
      <c r="F53" s="29"/>
      <c r="G53" s="29"/>
    </row>
    <row r="54" spans="2:7" x14ac:dyDescent="0.25">
      <c r="B54" s="26" t="s">
        <v>812</v>
      </c>
      <c r="C54" s="30" t="s">
        <v>815</v>
      </c>
      <c r="D54" s="24">
        <f>E54/100*25</f>
        <v>0</v>
      </c>
      <c r="E54" s="31">
        <f>(BJ40+BM40+BP40+BS40+BV40)/5</f>
        <v>0</v>
      </c>
      <c r="F54" s="29"/>
      <c r="G54" s="29"/>
    </row>
    <row r="55" spans="2:7" x14ac:dyDescent="0.25">
      <c r="B55" s="26"/>
      <c r="C55" s="30"/>
      <c r="D55" s="32">
        <f>SUM(D52:D54)</f>
        <v>0</v>
      </c>
      <c r="E55" s="33">
        <f>SUM(E52:E54)</f>
        <v>0</v>
      </c>
      <c r="F55" s="29"/>
      <c r="G55" s="29"/>
    </row>
    <row r="56" spans="2:7" x14ac:dyDescent="0.25">
      <c r="B56" s="26"/>
      <c r="C56" s="30"/>
      <c r="D56" s="178" t="s">
        <v>115</v>
      </c>
      <c r="E56" s="179"/>
      <c r="F56" s="168" t="s">
        <v>116</v>
      </c>
      <c r="G56" s="169"/>
    </row>
    <row r="57" spans="2:7" x14ac:dyDescent="0.25">
      <c r="B57" s="26" t="s">
        <v>810</v>
      </c>
      <c r="C57" s="30" t="s">
        <v>816</v>
      </c>
      <c r="D57" s="24">
        <f>E57/100*25</f>
        <v>0</v>
      </c>
      <c r="E57" s="31">
        <f>(BW40+BZ40+CC40+CF40)/4</f>
        <v>0</v>
      </c>
      <c r="F57" s="24">
        <f>G57/100*25</f>
        <v>0</v>
      </c>
      <c r="G57" s="31">
        <f>(CI40+CL40+CO40+CR40+CU40+CX40)/6</f>
        <v>0</v>
      </c>
    </row>
    <row r="58" spans="2:7" x14ac:dyDescent="0.25">
      <c r="B58" s="26" t="s">
        <v>811</v>
      </c>
      <c r="C58" s="30" t="s">
        <v>816</v>
      </c>
      <c r="D58" s="24">
        <f>E58/100*25</f>
        <v>0</v>
      </c>
      <c r="E58" s="31">
        <f>(BX40+CA40+CD40+CG40)/4</f>
        <v>0</v>
      </c>
      <c r="F58" s="24">
        <f t="shared" ref="F58:F59" si="6">G58/100*25</f>
        <v>0</v>
      </c>
      <c r="G58" s="31">
        <f>(CJ40+CM40+CP40+CS40+CV40+CY40)/6</f>
        <v>0</v>
      </c>
    </row>
    <row r="59" spans="2:7" x14ac:dyDescent="0.25">
      <c r="B59" s="26" t="s">
        <v>812</v>
      </c>
      <c r="C59" s="30" t="s">
        <v>816</v>
      </c>
      <c r="D59" s="24">
        <f>E59/100*25</f>
        <v>0</v>
      </c>
      <c r="E59" s="31">
        <f>(BY40+CB40+CE40+CH40)/4</f>
        <v>0</v>
      </c>
      <c r="F59" s="24">
        <f t="shared" si="6"/>
        <v>0</v>
      </c>
      <c r="G59" s="31">
        <f>(CK40+CN40+CQ40+CT40+CW40+CZ40)/6</f>
        <v>0</v>
      </c>
    </row>
    <row r="60" spans="2:7" x14ac:dyDescent="0.25">
      <c r="B60" s="26"/>
      <c r="C60" s="30"/>
      <c r="D60" s="32">
        <f>SUM(D57:D59)</f>
        <v>0</v>
      </c>
      <c r="E60" s="32">
        <f>SUM(E57:E59)</f>
        <v>0</v>
      </c>
      <c r="F60" s="32">
        <f>SUM(F57:F59)</f>
        <v>0</v>
      </c>
      <c r="G60" s="32">
        <f>SUM(G57:G59)</f>
        <v>0</v>
      </c>
    </row>
    <row r="61" spans="2:7" x14ac:dyDescent="0.25">
      <c r="B61" s="26" t="s">
        <v>810</v>
      </c>
      <c r="C61" s="30" t="s">
        <v>817</v>
      </c>
      <c r="D61" s="24">
        <f>E61/100*25</f>
        <v>0</v>
      </c>
      <c r="E61" s="31">
        <f>(DA40+DD40+DG40+DJ40+DM40)/5</f>
        <v>0</v>
      </c>
      <c r="F61" s="29"/>
      <c r="G61" s="29"/>
    </row>
    <row r="62" spans="2:7" x14ac:dyDescent="0.25">
      <c r="B62" s="26" t="s">
        <v>811</v>
      </c>
      <c r="C62" s="30" t="s">
        <v>817</v>
      </c>
      <c r="D62" s="24">
        <f>E62/100*25</f>
        <v>0</v>
      </c>
      <c r="E62" s="31">
        <f>(DB40+DE40+DH40+DK40+DN40)/5</f>
        <v>0</v>
      </c>
      <c r="F62" s="29"/>
      <c r="G62" s="29"/>
    </row>
    <row r="63" spans="2:7" x14ac:dyDescent="0.25">
      <c r="B63" s="26" t="s">
        <v>812</v>
      </c>
      <c r="C63" s="30" t="s">
        <v>817</v>
      </c>
      <c r="D63" s="24">
        <f>E63/100*25</f>
        <v>0</v>
      </c>
      <c r="E63" s="31">
        <f>(DC40+DF40+DI40+DL40+DO40)/5</f>
        <v>0</v>
      </c>
      <c r="F63" s="29"/>
      <c r="G63" s="29"/>
    </row>
    <row r="64" spans="2:7" x14ac:dyDescent="0.25">
      <c r="B64" s="26"/>
      <c r="C64" s="30"/>
      <c r="D64" s="32">
        <f>SUM(D61:D63)</f>
        <v>0</v>
      </c>
      <c r="E64" s="32">
        <f>SUM(E61:E63)</f>
        <v>0</v>
      </c>
      <c r="F64" s="29"/>
      <c r="G64" s="29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33" t="s">
        <v>834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7"/>
      <c r="P2" s="7"/>
      <c r="Q2" s="7"/>
      <c r="R2" s="7"/>
      <c r="S2" s="7"/>
      <c r="T2" s="7"/>
      <c r="U2" s="7"/>
      <c r="V2" s="7"/>
      <c r="DP2" s="104" t="s">
        <v>1373</v>
      </c>
      <c r="DQ2" s="10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80" t="s">
        <v>0</v>
      </c>
      <c r="B5" s="180" t="s">
        <v>1</v>
      </c>
      <c r="C5" s="181" t="s">
        <v>57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71" t="s">
        <v>2</v>
      </c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64" t="s">
        <v>87</v>
      </c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 t="s">
        <v>114</v>
      </c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1" t="s">
        <v>137</v>
      </c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</row>
    <row r="6" spans="1:254" ht="15.75" customHeight="1" x14ac:dyDescent="0.25">
      <c r="A6" s="180"/>
      <c r="B6" s="180"/>
      <c r="C6" s="165" t="s">
        <v>1378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5" t="s">
        <v>1381</v>
      </c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 t="s">
        <v>3</v>
      </c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 t="s">
        <v>88</v>
      </c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 t="s">
        <v>157</v>
      </c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 t="s">
        <v>115</v>
      </c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70" t="s">
        <v>172</v>
      </c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 t="s">
        <v>184</v>
      </c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 t="s">
        <v>116</v>
      </c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1" t="s">
        <v>1382</v>
      </c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</row>
    <row r="7" spans="1:254" ht="0.75" customHeight="1" x14ac:dyDescent="0.25">
      <c r="A7" s="180"/>
      <c r="B7" s="180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80"/>
      <c r="B8" s="180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80"/>
      <c r="B9" s="180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80"/>
      <c r="B10" s="180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80"/>
      <c r="B11" s="180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80"/>
      <c r="B12" s="180"/>
      <c r="C12" s="163" t="s">
        <v>153</v>
      </c>
      <c r="D12" s="163" t="s">
        <v>5</v>
      </c>
      <c r="E12" s="163" t="s">
        <v>6</v>
      </c>
      <c r="F12" s="163" t="s">
        <v>154</v>
      </c>
      <c r="G12" s="163" t="s">
        <v>7</v>
      </c>
      <c r="H12" s="163" t="s">
        <v>8</v>
      </c>
      <c r="I12" s="163" t="s">
        <v>155</v>
      </c>
      <c r="J12" s="163" t="s">
        <v>9</v>
      </c>
      <c r="K12" s="163" t="s">
        <v>10</v>
      </c>
      <c r="L12" s="163" t="s">
        <v>156</v>
      </c>
      <c r="M12" s="163" t="s">
        <v>9</v>
      </c>
      <c r="N12" s="163" t="s">
        <v>10</v>
      </c>
      <c r="O12" s="163" t="s">
        <v>170</v>
      </c>
      <c r="P12" s="163"/>
      <c r="Q12" s="163"/>
      <c r="R12" s="163" t="s">
        <v>5</v>
      </c>
      <c r="S12" s="163"/>
      <c r="T12" s="163"/>
      <c r="U12" s="163" t="s">
        <v>171</v>
      </c>
      <c r="V12" s="163"/>
      <c r="W12" s="163"/>
      <c r="X12" s="163" t="s">
        <v>12</v>
      </c>
      <c r="Y12" s="163"/>
      <c r="Z12" s="163"/>
      <c r="AA12" s="163" t="s">
        <v>7</v>
      </c>
      <c r="AB12" s="163"/>
      <c r="AC12" s="163"/>
      <c r="AD12" s="163" t="s">
        <v>8</v>
      </c>
      <c r="AE12" s="163"/>
      <c r="AF12" s="163"/>
      <c r="AG12" s="162" t="s">
        <v>14</v>
      </c>
      <c r="AH12" s="162"/>
      <c r="AI12" s="162"/>
      <c r="AJ12" s="163" t="s">
        <v>9</v>
      </c>
      <c r="AK12" s="163"/>
      <c r="AL12" s="163"/>
      <c r="AM12" s="162" t="s">
        <v>166</v>
      </c>
      <c r="AN12" s="162"/>
      <c r="AO12" s="162"/>
      <c r="AP12" s="162" t="s">
        <v>167</v>
      </c>
      <c r="AQ12" s="162"/>
      <c r="AR12" s="162"/>
      <c r="AS12" s="162" t="s">
        <v>168</v>
      </c>
      <c r="AT12" s="162"/>
      <c r="AU12" s="162"/>
      <c r="AV12" s="162" t="s">
        <v>169</v>
      </c>
      <c r="AW12" s="162"/>
      <c r="AX12" s="162"/>
      <c r="AY12" s="162" t="s">
        <v>158</v>
      </c>
      <c r="AZ12" s="162"/>
      <c r="BA12" s="162"/>
      <c r="BB12" s="162" t="s">
        <v>159</v>
      </c>
      <c r="BC12" s="162"/>
      <c r="BD12" s="162"/>
      <c r="BE12" s="162" t="s">
        <v>160</v>
      </c>
      <c r="BF12" s="162"/>
      <c r="BG12" s="162"/>
      <c r="BH12" s="162" t="s">
        <v>161</v>
      </c>
      <c r="BI12" s="162"/>
      <c r="BJ12" s="162"/>
      <c r="BK12" s="162" t="s">
        <v>162</v>
      </c>
      <c r="BL12" s="162"/>
      <c r="BM12" s="162"/>
      <c r="BN12" s="162" t="s">
        <v>163</v>
      </c>
      <c r="BO12" s="162"/>
      <c r="BP12" s="162"/>
      <c r="BQ12" s="162" t="s">
        <v>164</v>
      </c>
      <c r="BR12" s="162"/>
      <c r="BS12" s="162"/>
      <c r="BT12" s="162" t="s">
        <v>165</v>
      </c>
      <c r="BU12" s="162"/>
      <c r="BV12" s="162"/>
      <c r="BW12" s="162" t="s">
        <v>177</v>
      </c>
      <c r="BX12" s="162"/>
      <c r="BY12" s="162"/>
      <c r="BZ12" s="162" t="s">
        <v>178</v>
      </c>
      <c r="CA12" s="162"/>
      <c r="CB12" s="162"/>
      <c r="CC12" s="162" t="s">
        <v>179</v>
      </c>
      <c r="CD12" s="162"/>
      <c r="CE12" s="162"/>
      <c r="CF12" s="162" t="s">
        <v>180</v>
      </c>
      <c r="CG12" s="162"/>
      <c r="CH12" s="162"/>
      <c r="CI12" s="162" t="s">
        <v>181</v>
      </c>
      <c r="CJ12" s="162"/>
      <c r="CK12" s="162"/>
      <c r="CL12" s="162" t="s">
        <v>182</v>
      </c>
      <c r="CM12" s="162"/>
      <c r="CN12" s="162"/>
      <c r="CO12" s="162" t="s">
        <v>183</v>
      </c>
      <c r="CP12" s="162"/>
      <c r="CQ12" s="162"/>
      <c r="CR12" s="162" t="s">
        <v>173</v>
      </c>
      <c r="CS12" s="162"/>
      <c r="CT12" s="162"/>
      <c r="CU12" s="162" t="s">
        <v>174</v>
      </c>
      <c r="CV12" s="162"/>
      <c r="CW12" s="162"/>
      <c r="CX12" s="162" t="s">
        <v>175</v>
      </c>
      <c r="CY12" s="162"/>
      <c r="CZ12" s="162"/>
      <c r="DA12" s="162" t="s">
        <v>176</v>
      </c>
      <c r="DB12" s="162"/>
      <c r="DC12" s="162"/>
      <c r="DD12" s="162" t="s">
        <v>185</v>
      </c>
      <c r="DE12" s="162"/>
      <c r="DF12" s="162"/>
      <c r="DG12" s="162" t="s">
        <v>186</v>
      </c>
      <c r="DH12" s="162"/>
      <c r="DI12" s="162"/>
      <c r="DJ12" s="162" t="s">
        <v>187</v>
      </c>
      <c r="DK12" s="162"/>
      <c r="DL12" s="162"/>
      <c r="DM12" s="162" t="s">
        <v>188</v>
      </c>
      <c r="DN12" s="162"/>
      <c r="DO12" s="162"/>
      <c r="DP12" s="162" t="s">
        <v>189</v>
      </c>
      <c r="DQ12" s="162"/>
      <c r="DR12" s="162"/>
    </row>
    <row r="13" spans="1:254" ht="59.25" customHeight="1" x14ac:dyDescent="0.25">
      <c r="A13" s="180"/>
      <c r="B13" s="180"/>
      <c r="C13" s="160" t="s">
        <v>898</v>
      </c>
      <c r="D13" s="160"/>
      <c r="E13" s="160"/>
      <c r="F13" s="160" t="s">
        <v>902</v>
      </c>
      <c r="G13" s="160"/>
      <c r="H13" s="160"/>
      <c r="I13" s="160" t="s">
        <v>903</v>
      </c>
      <c r="J13" s="160"/>
      <c r="K13" s="160"/>
      <c r="L13" s="160" t="s">
        <v>904</v>
      </c>
      <c r="M13" s="160"/>
      <c r="N13" s="160"/>
      <c r="O13" s="160" t="s">
        <v>200</v>
      </c>
      <c r="P13" s="160"/>
      <c r="Q13" s="160"/>
      <c r="R13" s="160" t="s">
        <v>202</v>
      </c>
      <c r="S13" s="160"/>
      <c r="T13" s="160"/>
      <c r="U13" s="160" t="s">
        <v>906</v>
      </c>
      <c r="V13" s="160"/>
      <c r="W13" s="160"/>
      <c r="X13" s="160" t="s">
        <v>907</v>
      </c>
      <c r="Y13" s="160"/>
      <c r="Z13" s="160"/>
      <c r="AA13" s="160" t="s">
        <v>908</v>
      </c>
      <c r="AB13" s="160"/>
      <c r="AC13" s="160"/>
      <c r="AD13" s="160" t="s">
        <v>910</v>
      </c>
      <c r="AE13" s="160"/>
      <c r="AF13" s="160"/>
      <c r="AG13" s="160" t="s">
        <v>912</v>
      </c>
      <c r="AH13" s="160"/>
      <c r="AI13" s="160"/>
      <c r="AJ13" s="160" t="s">
        <v>1318</v>
      </c>
      <c r="AK13" s="160"/>
      <c r="AL13" s="160"/>
      <c r="AM13" s="160" t="s">
        <v>917</v>
      </c>
      <c r="AN13" s="160"/>
      <c r="AO13" s="160"/>
      <c r="AP13" s="160" t="s">
        <v>918</v>
      </c>
      <c r="AQ13" s="160"/>
      <c r="AR13" s="160"/>
      <c r="AS13" s="160" t="s">
        <v>919</v>
      </c>
      <c r="AT13" s="160"/>
      <c r="AU13" s="160"/>
      <c r="AV13" s="160" t="s">
        <v>920</v>
      </c>
      <c r="AW13" s="160"/>
      <c r="AX13" s="160"/>
      <c r="AY13" s="160" t="s">
        <v>922</v>
      </c>
      <c r="AZ13" s="160"/>
      <c r="BA13" s="160"/>
      <c r="BB13" s="160" t="s">
        <v>923</v>
      </c>
      <c r="BC13" s="160"/>
      <c r="BD13" s="160"/>
      <c r="BE13" s="160" t="s">
        <v>924</v>
      </c>
      <c r="BF13" s="160"/>
      <c r="BG13" s="160"/>
      <c r="BH13" s="160" t="s">
        <v>925</v>
      </c>
      <c r="BI13" s="160"/>
      <c r="BJ13" s="160"/>
      <c r="BK13" s="160" t="s">
        <v>926</v>
      </c>
      <c r="BL13" s="160"/>
      <c r="BM13" s="160"/>
      <c r="BN13" s="160" t="s">
        <v>928</v>
      </c>
      <c r="BO13" s="160"/>
      <c r="BP13" s="160"/>
      <c r="BQ13" s="160" t="s">
        <v>929</v>
      </c>
      <c r="BR13" s="160"/>
      <c r="BS13" s="160"/>
      <c r="BT13" s="160" t="s">
        <v>931</v>
      </c>
      <c r="BU13" s="160"/>
      <c r="BV13" s="160"/>
      <c r="BW13" s="160" t="s">
        <v>933</v>
      </c>
      <c r="BX13" s="160"/>
      <c r="BY13" s="160"/>
      <c r="BZ13" s="160" t="s">
        <v>934</v>
      </c>
      <c r="CA13" s="160"/>
      <c r="CB13" s="160"/>
      <c r="CC13" s="160" t="s">
        <v>938</v>
      </c>
      <c r="CD13" s="160"/>
      <c r="CE13" s="160"/>
      <c r="CF13" s="160" t="s">
        <v>941</v>
      </c>
      <c r="CG13" s="160"/>
      <c r="CH13" s="160"/>
      <c r="CI13" s="160" t="s">
        <v>942</v>
      </c>
      <c r="CJ13" s="160"/>
      <c r="CK13" s="160"/>
      <c r="CL13" s="160" t="s">
        <v>943</v>
      </c>
      <c r="CM13" s="160"/>
      <c r="CN13" s="160"/>
      <c r="CO13" s="160" t="s">
        <v>944</v>
      </c>
      <c r="CP13" s="160"/>
      <c r="CQ13" s="160"/>
      <c r="CR13" s="160" t="s">
        <v>946</v>
      </c>
      <c r="CS13" s="160"/>
      <c r="CT13" s="160"/>
      <c r="CU13" s="160" t="s">
        <v>947</v>
      </c>
      <c r="CV13" s="160"/>
      <c r="CW13" s="160"/>
      <c r="CX13" s="160" t="s">
        <v>948</v>
      </c>
      <c r="CY13" s="160"/>
      <c r="CZ13" s="160"/>
      <c r="DA13" s="160" t="s">
        <v>949</v>
      </c>
      <c r="DB13" s="160"/>
      <c r="DC13" s="160"/>
      <c r="DD13" s="160" t="s">
        <v>950</v>
      </c>
      <c r="DE13" s="160"/>
      <c r="DF13" s="160"/>
      <c r="DG13" s="160" t="s">
        <v>951</v>
      </c>
      <c r="DH13" s="160"/>
      <c r="DI13" s="160"/>
      <c r="DJ13" s="160" t="s">
        <v>953</v>
      </c>
      <c r="DK13" s="160"/>
      <c r="DL13" s="160"/>
      <c r="DM13" s="160" t="s">
        <v>954</v>
      </c>
      <c r="DN13" s="160"/>
      <c r="DO13" s="160"/>
      <c r="DP13" s="160" t="s">
        <v>955</v>
      </c>
      <c r="DQ13" s="160"/>
      <c r="DR13" s="160"/>
    </row>
    <row r="14" spans="1:254" ht="83.25" customHeight="1" x14ac:dyDescent="0.25">
      <c r="A14" s="180"/>
      <c r="B14" s="180"/>
      <c r="C14" s="54" t="s">
        <v>899</v>
      </c>
      <c r="D14" s="54" t="s">
        <v>900</v>
      </c>
      <c r="E14" s="54" t="s">
        <v>901</v>
      </c>
      <c r="F14" s="54" t="s">
        <v>41</v>
      </c>
      <c r="G14" s="54" t="s">
        <v>102</v>
      </c>
      <c r="H14" s="54" t="s">
        <v>190</v>
      </c>
      <c r="I14" s="54" t="s">
        <v>193</v>
      </c>
      <c r="J14" s="54" t="s">
        <v>194</v>
      </c>
      <c r="K14" s="54" t="s">
        <v>195</v>
      </c>
      <c r="L14" s="54" t="s">
        <v>197</v>
      </c>
      <c r="M14" s="54" t="s">
        <v>198</v>
      </c>
      <c r="N14" s="54" t="s">
        <v>199</v>
      </c>
      <c r="O14" s="54" t="s">
        <v>201</v>
      </c>
      <c r="P14" s="54" t="s">
        <v>73</v>
      </c>
      <c r="Q14" s="54" t="s">
        <v>74</v>
      </c>
      <c r="R14" s="54" t="s">
        <v>83</v>
      </c>
      <c r="S14" s="54" t="s">
        <v>70</v>
      </c>
      <c r="T14" s="54" t="s">
        <v>905</v>
      </c>
      <c r="U14" s="54" t="s">
        <v>204</v>
      </c>
      <c r="V14" s="54" t="s">
        <v>70</v>
      </c>
      <c r="W14" s="54" t="s">
        <v>85</v>
      </c>
      <c r="X14" s="54" t="s">
        <v>68</v>
      </c>
      <c r="Y14" s="54" t="s">
        <v>211</v>
      </c>
      <c r="Z14" s="54" t="s">
        <v>212</v>
      </c>
      <c r="AA14" s="54" t="s">
        <v>133</v>
      </c>
      <c r="AB14" s="54" t="s">
        <v>909</v>
      </c>
      <c r="AC14" s="54" t="s">
        <v>905</v>
      </c>
      <c r="AD14" s="54" t="s">
        <v>216</v>
      </c>
      <c r="AE14" s="54" t="s">
        <v>425</v>
      </c>
      <c r="AF14" s="54" t="s">
        <v>911</v>
      </c>
      <c r="AG14" s="54" t="s">
        <v>913</v>
      </c>
      <c r="AH14" s="54" t="s">
        <v>914</v>
      </c>
      <c r="AI14" s="54" t="s">
        <v>915</v>
      </c>
      <c r="AJ14" s="54" t="s">
        <v>214</v>
      </c>
      <c r="AK14" s="54" t="s">
        <v>916</v>
      </c>
      <c r="AL14" s="54" t="s">
        <v>64</v>
      </c>
      <c r="AM14" s="54" t="s">
        <v>213</v>
      </c>
      <c r="AN14" s="54" t="s">
        <v>102</v>
      </c>
      <c r="AO14" s="54" t="s">
        <v>217</v>
      </c>
      <c r="AP14" s="54" t="s">
        <v>221</v>
      </c>
      <c r="AQ14" s="54" t="s">
        <v>222</v>
      </c>
      <c r="AR14" s="54" t="s">
        <v>100</v>
      </c>
      <c r="AS14" s="54" t="s">
        <v>218</v>
      </c>
      <c r="AT14" s="54" t="s">
        <v>219</v>
      </c>
      <c r="AU14" s="54" t="s">
        <v>220</v>
      </c>
      <c r="AV14" s="54" t="s">
        <v>224</v>
      </c>
      <c r="AW14" s="54" t="s">
        <v>921</v>
      </c>
      <c r="AX14" s="54" t="s">
        <v>225</v>
      </c>
      <c r="AY14" s="54" t="s">
        <v>226</v>
      </c>
      <c r="AZ14" s="54" t="s">
        <v>227</v>
      </c>
      <c r="BA14" s="54" t="s">
        <v>228</v>
      </c>
      <c r="BB14" s="54" t="s">
        <v>229</v>
      </c>
      <c r="BC14" s="54" t="s">
        <v>70</v>
      </c>
      <c r="BD14" s="54" t="s">
        <v>230</v>
      </c>
      <c r="BE14" s="54" t="s">
        <v>231</v>
      </c>
      <c r="BF14" s="54" t="s">
        <v>841</v>
      </c>
      <c r="BG14" s="54" t="s">
        <v>232</v>
      </c>
      <c r="BH14" s="54" t="s">
        <v>16</v>
      </c>
      <c r="BI14" s="54" t="s">
        <v>234</v>
      </c>
      <c r="BJ14" s="54" t="s">
        <v>145</v>
      </c>
      <c r="BK14" s="54" t="s">
        <v>235</v>
      </c>
      <c r="BL14" s="54" t="s">
        <v>927</v>
      </c>
      <c r="BM14" s="54" t="s">
        <v>236</v>
      </c>
      <c r="BN14" s="54" t="s">
        <v>96</v>
      </c>
      <c r="BO14" s="54" t="s">
        <v>17</v>
      </c>
      <c r="BP14" s="54" t="s">
        <v>18</v>
      </c>
      <c r="BQ14" s="54" t="s">
        <v>930</v>
      </c>
      <c r="BR14" s="54" t="s">
        <v>841</v>
      </c>
      <c r="BS14" s="54" t="s">
        <v>217</v>
      </c>
      <c r="BT14" s="54" t="s">
        <v>932</v>
      </c>
      <c r="BU14" s="54" t="s">
        <v>237</v>
      </c>
      <c r="BV14" s="54" t="s">
        <v>238</v>
      </c>
      <c r="BW14" s="54" t="s">
        <v>146</v>
      </c>
      <c r="BX14" s="54" t="s">
        <v>233</v>
      </c>
      <c r="BY14" s="54" t="s">
        <v>207</v>
      </c>
      <c r="BZ14" s="54" t="s">
        <v>935</v>
      </c>
      <c r="CA14" s="54" t="s">
        <v>936</v>
      </c>
      <c r="CB14" s="54" t="s">
        <v>937</v>
      </c>
      <c r="CC14" s="54" t="s">
        <v>939</v>
      </c>
      <c r="CD14" s="54" t="s">
        <v>940</v>
      </c>
      <c r="CE14" s="54" t="s">
        <v>239</v>
      </c>
      <c r="CF14" s="54" t="s">
        <v>240</v>
      </c>
      <c r="CG14" s="54" t="s">
        <v>241</v>
      </c>
      <c r="CH14" s="54" t="s">
        <v>95</v>
      </c>
      <c r="CI14" s="54" t="s">
        <v>244</v>
      </c>
      <c r="CJ14" s="54" t="s">
        <v>245</v>
      </c>
      <c r="CK14" s="54" t="s">
        <v>124</v>
      </c>
      <c r="CL14" s="54" t="s">
        <v>246</v>
      </c>
      <c r="CM14" s="54" t="s">
        <v>247</v>
      </c>
      <c r="CN14" s="54" t="s">
        <v>248</v>
      </c>
      <c r="CO14" s="54" t="s">
        <v>249</v>
      </c>
      <c r="CP14" s="54" t="s">
        <v>250</v>
      </c>
      <c r="CQ14" s="54" t="s">
        <v>945</v>
      </c>
      <c r="CR14" s="54" t="s">
        <v>251</v>
      </c>
      <c r="CS14" s="54" t="s">
        <v>252</v>
      </c>
      <c r="CT14" s="54" t="s">
        <v>253</v>
      </c>
      <c r="CU14" s="54" t="s">
        <v>256</v>
      </c>
      <c r="CV14" s="54" t="s">
        <v>257</v>
      </c>
      <c r="CW14" s="54" t="s">
        <v>258</v>
      </c>
      <c r="CX14" s="54" t="s">
        <v>260</v>
      </c>
      <c r="CY14" s="54" t="s">
        <v>261</v>
      </c>
      <c r="CZ14" s="54" t="s">
        <v>262</v>
      </c>
      <c r="DA14" s="54" t="s">
        <v>263</v>
      </c>
      <c r="DB14" s="54" t="s">
        <v>63</v>
      </c>
      <c r="DC14" s="54" t="s">
        <v>264</v>
      </c>
      <c r="DD14" s="54" t="s">
        <v>259</v>
      </c>
      <c r="DE14" s="54" t="s">
        <v>223</v>
      </c>
      <c r="DF14" s="54" t="s">
        <v>103</v>
      </c>
      <c r="DG14" s="54" t="s">
        <v>952</v>
      </c>
      <c r="DH14" s="54" t="s">
        <v>1319</v>
      </c>
      <c r="DI14" s="54" t="s">
        <v>1320</v>
      </c>
      <c r="DJ14" s="54" t="s">
        <v>265</v>
      </c>
      <c r="DK14" s="54" t="s">
        <v>266</v>
      </c>
      <c r="DL14" s="54" t="s">
        <v>267</v>
      </c>
      <c r="DM14" s="54" t="s">
        <v>268</v>
      </c>
      <c r="DN14" s="54" t="s">
        <v>269</v>
      </c>
      <c r="DO14" s="54" t="s">
        <v>270</v>
      </c>
      <c r="DP14" s="54" t="s">
        <v>273</v>
      </c>
      <c r="DQ14" s="54" t="s">
        <v>274</v>
      </c>
      <c r="DR14" s="54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26" t="s">
        <v>276</v>
      </c>
      <c r="B40" s="12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28" t="s">
        <v>836</v>
      </c>
      <c r="B41" s="12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75" t="s">
        <v>809</v>
      </c>
      <c r="C43" s="176"/>
      <c r="D43" s="176"/>
      <c r="E43" s="177"/>
      <c r="F43" s="25"/>
      <c r="G43" s="25"/>
    </row>
    <row r="44" spans="1:254" x14ac:dyDescent="0.25">
      <c r="B44" s="4" t="s">
        <v>810</v>
      </c>
      <c r="C44" s="39" t="s">
        <v>818</v>
      </c>
      <c r="D44" s="3">
        <f>E44/100*25</f>
        <v>0</v>
      </c>
      <c r="E44" s="36">
        <f>(C41+F41+I41+L41)/4</f>
        <v>0</v>
      </c>
    </row>
    <row r="45" spans="1:254" x14ac:dyDescent="0.25">
      <c r="B45" s="4" t="s">
        <v>811</v>
      </c>
      <c r="C45" s="39" t="s">
        <v>818</v>
      </c>
      <c r="D45" s="3">
        <f>E45/100*25</f>
        <v>0</v>
      </c>
      <c r="E45" s="36">
        <f>(D41+G41+J41+M41)/4</f>
        <v>0</v>
      </c>
    </row>
    <row r="46" spans="1:254" x14ac:dyDescent="0.25">
      <c r="B46" s="4" t="s">
        <v>812</v>
      </c>
      <c r="C46" s="39" t="s">
        <v>818</v>
      </c>
      <c r="D46" s="3">
        <f>E46/100*25</f>
        <v>0</v>
      </c>
      <c r="E46" s="36">
        <f>(E41+H41+K41+N41)/4</f>
        <v>0</v>
      </c>
    </row>
    <row r="47" spans="1:254" x14ac:dyDescent="0.25">
      <c r="B47" s="4"/>
      <c r="C47" s="39"/>
      <c r="D47" s="37">
        <f>SUM(D44:D46)</f>
        <v>0</v>
      </c>
      <c r="E47" s="38">
        <f>SUM(E44:E46)</f>
        <v>0</v>
      </c>
    </row>
    <row r="48" spans="1:254" ht="15" customHeight="1" x14ac:dyDescent="0.25">
      <c r="B48" s="4"/>
      <c r="C48" s="4"/>
      <c r="D48" s="182" t="s">
        <v>56</v>
      </c>
      <c r="E48" s="183"/>
      <c r="F48" s="184" t="s">
        <v>3</v>
      </c>
      <c r="G48" s="185"/>
    </row>
    <row r="49" spans="2:13" x14ac:dyDescent="0.25">
      <c r="B49" s="4" t="s">
        <v>810</v>
      </c>
      <c r="C49" s="39" t="s">
        <v>819</v>
      </c>
      <c r="D49" s="40">
        <f>E49/100*25</f>
        <v>0</v>
      </c>
      <c r="E49" s="36">
        <f>(O41+R41+U41+X41)/4</f>
        <v>0</v>
      </c>
      <c r="F49" s="47">
        <f>G49/100*25</f>
        <v>0</v>
      </c>
      <c r="G49" s="36">
        <f>(AA41+AD41+AG41+AJ41)/4</f>
        <v>0</v>
      </c>
    </row>
    <row r="50" spans="2:13" x14ac:dyDescent="0.25">
      <c r="B50" s="4" t="s">
        <v>811</v>
      </c>
      <c r="C50" s="39" t="s">
        <v>819</v>
      </c>
      <c r="D50" s="40">
        <f>E50/100*25</f>
        <v>0</v>
      </c>
      <c r="E50" s="36">
        <f>(P41+S41+V41+Y41)/4</f>
        <v>0</v>
      </c>
      <c r="F50" s="47">
        <f>G50/100*25</f>
        <v>0</v>
      </c>
      <c r="G50" s="36">
        <f>(AB41+AE41+AH41+AK41)/4</f>
        <v>0</v>
      </c>
    </row>
    <row r="51" spans="2:13" x14ac:dyDescent="0.25">
      <c r="B51" s="4" t="s">
        <v>812</v>
      </c>
      <c r="C51" s="39" t="s">
        <v>819</v>
      </c>
      <c r="D51" s="40">
        <f>E51/100*25</f>
        <v>0</v>
      </c>
      <c r="E51" s="36">
        <f>(Q41+T41+W41+Z41)/4</f>
        <v>0</v>
      </c>
      <c r="F51" s="47">
        <f>G51/100*25</f>
        <v>0</v>
      </c>
      <c r="G51" s="36">
        <f>(AC41+AF41+AI41+AL41)/4</f>
        <v>0</v>
      </c>
    </row>
    <row r="52" spans="2:13" x14ac:dyDescent="0.25">
      <c r="B52" s="4"/>
      <c r="C52" s="39"/>
      <c r="D52" s="38">
        <f>SUM(D49:D51)</f>
        <v>0</v>
      </c>
      <c r="E52" s="38">
        <f>SUM(E49:E51)</f>
        <v>0</v>
      </c>
      <c r="F52" s="41">
        <f>SUM(F49:F51)</f>
        <v>0</v>
      </c>
      <c r="G52" s="48">
        <f>SUM(G49:G51)</f>
        <v>0</v>
      </c>
    </row>
    <row r="53" spans="2:13" x14ac:dyDescent="0.25">
      <c r="B53" s="4" t="s">
        <v>810</v>
      </c>
      <c r="C53" s="39" t="s">
        <v>820</v>
      </c>
      <c r="D53" s="3">
        <f>E53/100*25</f>
        <v>0</v>
      </c>
      <c r="E53" s="36">
        <f>(AM41+AP41+AS41+AV41)/4</f>
        <v>0</v>
      </c>
    </row>
    <row r="54" spans="2:13" x14ac:dyDescent="0.25">
      <c r="B54" s="4" t="s">
        <v>811</v>
      </c>
      <c r="C54" s="39" t="s">
        <v>820</v>
      </c>
      <c r="D54" s="3">
        <f>E54/100*25</f>
        <v>0</v>
      </c>
      <c r="E54" s="36">
        <f>(AN41+AQ41+AT41+AW41)/4</f>
        <v>0</v>
      </c>
    </row>
    <row r="55" spans="2:13" x14ac:dyDescent="0.25">
      <c r="B55" s="4" t="s">
        <v>812</v>
      </c>
      <c r="C55" s="39" t="s">
        <v>820</v>
      </c>
      <c r="D55" s="3">
        <f>E55/100*25</f>
        <v>0</v>
      </c>
      <c r="E55" s="36">
        <f>(AO41+AR41+AU41+AX41)/4</f>
        <v>0</v>
      </c>
    </row>
    <row r="56" spans="2:13" x14ac:dyDescent="0.25">
      <c r="B56" s="4"/>
      <c r="C56" s="46"/>
      <c r="D56" s="42">
        <f>SUM(D53:D55)</f>
        <v>0</v>
      </c>
      <c r="E56" s="43">
        <f>SUM(E53:E55)</f>
        <v>0</v>
      </c>
      <c r="F56" s="44"/>
    </row>
    <row r="57" spans="2:13" x14ac:dyDescent="0.25">
      <c r="B57" s="4"/>
      <c r="C57" s="39"/>
      <c r="D57" s="182" t="s">
        <v>157</v>
      </c>
      <c r="E57" s="183"/>
      <c r="F57" s="182" t="s">
        <v>115</v>
      </c>
      <c r="G57" s="183"/>
      <c r="H57" s="186" t="s">
        <v>172</v>
      </c>
      <c r="I57" s="187"/>
      <c r="J57" s="161" t="s">
        <v>184</v>
      </c>
      <c r="K57" s="161"/>
      <c r="L57" s="161" t="s">
        <v>116</v>
      </c>
      <c r="M57" s="161"/>
    </row>
    <row r="58" spans="2:13" x14ac:dyDescent="0.25">
      <c r="B58" s="4" t="s">
        <v>810</v>
      </c>
      <c r="C58" s="39" t="s">
        <v>821</v>
      </c>
      <c r="D58" s="3">
        <f>E58/100*25</f>
        <v>0</v>
      </c>
      <c r="E58" s="36">
        <f>(AY41+BB41+BE41+BH41)/4</f>
        <v>0</v>
      </c>
      <c r="F58" s="3">
        <f>G58/100*25</f>
        <v>0</v>
      </c>
      <c r="G58" s="36">
        <f>(BK41+BN41+BQ41+BT41)/4</f>
        <v>0</v>
      </c>
      <c r="H58" s="3">
        <f>I58/100*25</f>
        <v>0</v>
      </c>
      <c r="I58" s="36">
        <f>(BW41+BZ41+CC41+CF41)/4</f>
        <v>0</v>
      </c>
      <c r="J58" s="3">
        <f>K58/100*25</f>
        <v>0</v>
      </c>
      <c r="K58" s="36">
        <f>(CI41+CL41+CO41+CR41)/4</f>
        <v>0</v>
      </c>
      <c r="L58" s="3">
        <f>M58/100*25</f>
        <v>0</v>
      </c>
      <c r="M58" s="36">
        <f>(CU41+CX41+DA41+DD41)/4</f>
        <v>0</v>
      </c>
    </row>
    <row r="59" spans="2:13" x14ac:dyDescent="0.25">
      <c r="B59" s="4" t="s">
        <v>811</v>
      </c>
      <c r="C59" s="39" t="s">
        <v>821</v>
      </c>
      <c r="D59" s="3">
        <f>E59/100*25</f>
        <v>0</v>
      </c>
      <c r="E59" s="36">
        <f>(AZ41+BC41+BF41+BI41)/4</f>
        <v>0</v>
      </c>
      <c r="F59" s="3">
        <f>G59/100*25</f>
        <v>0</v>
      </c>
      <c r="G59" s="36">
        <f>(BL41+BO41+BR41+BU41)/4</f>
        <v>0</v>
      </c>
      <c r="H59" s="3">
        <f>I59/100*25</f>
        <v>0</v>
      </c>
      <c r="I59" s="36">
        <f>(BX41+CA41+CD41+CG41)/4</f>
        <v>0</v>
      </c>
      <c r="J59" s="3">
        <f>K59/100*25</f>
        <v>0</v>
      </c>
      <c r="K59" s="36">
        <f>(CJ41+CM41+CP41+CS41)/4</f>
        <v>0</v>
      </c>
      <c r="L59" s="3">
        <f>M59/100*25</f>
        <v>0</v>
      </c>
      <c r="M59" s="36">
        <f>(CV41+CY41+DB41+DE41)/4</f>
        <v>0</v>
      </c>
    </row>
    <row r="60" spans="2:13" x14ac:dyDescent="0.25">
      <c r="B60" s="4" t="s">
        <v>812</v>
      </c>
      <c r="C60" s="39" t="s">
        <v>821</v>
      </c>
      <c r="D60" s="3">
        <f>E60/100*25</f>
        <v>0</v>
      </c>
      <c r="E60" s="36">
        <f>(BA41+BD41+BG41+BJ41)/4</f>
        <v>0</v>
      </c>
      <c r="F60" s="3">
        <f>G60/100*25</f>
        <v>0</v>
      </c>
      <c r="G60" s="36">
        <f>(BM41+BP41+BS41+BV41)/4</f>
        <v>0</v>
      </c>
      <c r="H60" s="3">
        <f>I60/100*25</f>
        <v>0</v>
      </c>
      <c r="I60" s="36">
        <f>(BY41+CB41+CE41+CH41)/4</f>
        <v>0</v>
      </c>
      <c r="J60" s="3">
        <f>K60/100*25</f>
        <v>0</v>
      </c>
      <c r="K60" s="36">
        <f>(CK41+CN41+CQ41+CT41)/4</f>
        <v>0</v>
      </c>
      <c r="L60" s="3">
        <f>M60/100*25</f>
        <v>0</v>
      </c>
      <c r="M60" s="36">
        <f>(CW41+CZ41+DC41+DF41)/4</f>
        <v>0</v>
      </c>
    </row>
    <row r="61" spans="2:13" x14ac:dyDescent="0.25">
      <c r="B61" s="4"/>
      <c r="C61" s="39"/>
      <c r="D61" s="37">
        <f>SUM(D58:D60)</f>
        <v>0</v>
      </c>
      <c r="E61" s="37">
        <f>SUM(E58:E60)</f>
        <v>0</v>
      </c>
      <c r="F61" s="37">
        <f t="shared" ref="F61:M61" si="8">SUM(F58:F60)</f>
        <v>0</v>
      </c>
      <c r="G61" s="37">
        <f t="shared" si="8"/>
        <v>0</v>
      </c>
      <c r="H61" s="37">
        <f t="shared" si="8"/>
        <v>0</v>
      </c>
      <c r="I61" s="37">
        <f t="shared" si="8"/>
        <v>0</v>
      </c>
      <c r="J61" s="37">
        <f t="shared" si="8"/>
        <v>0</v>
      </c>
      <c r="K61" s="37">
        <f t="shared" si="8"/>
        <v>0</v>
      </c>
      <c r="L61" s="37">
        <f t="shared" si="8"/>
        <v>0</v>
      </c>
      <c r="M61" s="37">
        <f t="shared" si="8"/>
        <v>0</v>
      </c>
    </row>
    <row r="62" spans="2:13" x14ac:dyDescent="0.25">
      <c r="B62" s="4" t="s">
        <v>810</v>
      </c>
      <c r="C62" s="39" t="s">
        <v>822</v>
      </c>
      <c r="D62" s="3">
        <f>E62/100*25</f>
        <v>0</v>
      </c>
      <c r="E62" s="36">
        <f>(DG41+DJ41+DM41+DP41)/4</f>
        <v>0</v>
      </c>
    </row>
    <row r="63" spans="2:13" x14ac:dyDescent="0.25">
      <c r="B63" s="4" t="s">
        <v>811</v>
      </c>
      <c r="C63" s="39" t="s">
        <v>822</v>
      </c>
      <c r="D63" s="3">
        <f>E63/100*25</f>
        <v>0</v>
      </c>
      <c r="E63" s="36">
        <f>(DH41+DK41+DN41+DQ41)/4</f>
        <v>0</v>
      </c>
    </row>
    <row r="64" spans="2:13" x14ac:dyDescent="0.25">
      <c r="B64" s="4" t="s">
        <v>812</v>
      </c>
      <c r="C64" s="39" t="s">
        <v>822</v>
      </c>
      <c r="D64" s="3">
        <f>E64/100*25</f>
        <v>0</v>
      </c>
      <c r="E64" s="36">
        <f>(DI41+DL41+DO41+DR41)/4</f>
        <v>0</v>
      </c>
    </row>
    <row r="65" spans="2:5" x14ac:dyDescent="0.25">
      <c r="B65" s="4"/>
      <c r="C65" s="39"/>
      <c r="D65" s="37">
        <f>SUM(D62:D64)</f>
        <v>0</v>
      </c>
      <c r="E65" s="37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17" workbookViewId="0">
      <selection activeCell="M63" sqref="M6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33" t="s">
        <v>1411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7"/>
      <c r="S2" s="7"/>
      <c r="T2" s="7"/>
      <c r="U2" s="7"/>
      <c r="V2" s="7"/>
      <c r="FI2" s="104" t="s">
        <v>1373</v>
      </c>
      <c r="FJ2" s="10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80" t="s">
        <v>0</v>
      </c>
      <c r="B4" s="180" t="s">
        <v>1</v>
      </c>
      <c r="C4" s="181" t="s">
        <v>57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46" t="s">
        <v>2</v>
      </c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8"/>
      <c r="BK4" s="164" t="s">
        <v>87</v>
      </c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89" t="s">
        <v>114</v>
      </c>
      <c r="CA4" s="190"/>
      <c r="CB4" s="190"/>
      <c r="CC4" s="190"/>
      <c r="CD4" s="190"/>
      <c r="CE4" s="190"/>
      <c r="CF4" s="190"/>
      <c r="CG4" s="190"/>
      <c r="CH4" s="190"/>
      <c r="CI4" s="190"/>
      <c r="CJ4" s="190"/>
      <c r="CK4" s="190"/>
      <c r="CL4" s="190"/>
      <c r="CM4" s="190"/>
      <c r="CN4" s="190"/>
      <c r="CO4" s="190"/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0"/>
      <c r="DH4" s="190"/>
      <c r="DI4" s="190"/>
      <c r="DJ4" s="190"/>
      <c r="DK4" s="190"/>
      <c r="DL4" s="190"/>
      <c r="DM4" s="190"/>
      <c r="DN4" s="190"/>
      <c r="DO4" s="190"/>
      <c r="DP4" s="190"/>
      <c r="DQ4" s="190"/>
      <c r="DR4" s="190"/>
      <c r="DS4" s="190"/>
      <c r="DT4" s="190"/>
      <c r="DU4" s="190"/>
      <c r="DV4" s="190"/>
      <c r="DW4" s="190"/>
      <c r="DX4" s="190"/>
      <c r="DY4" s="190"/>
      <c r="DZ4" s="190"/>
      <c r="EA4" s="190"/>
      <c r="EB4" s="190"/>
      <c r="EC4" s="190"/>
      <c r="ED4" s="190"/>
      <c r="EE4" s="190"/>
      <c r="EF4" s="190"/>
      <c r="EG4" s="190"/>
      <c r="EH4" s="190"/>
      <c r="EI4" s="190"/>
      <c r="EJ4" s="190"/>
      <c r="EK4" s="190"/>
      <c r="EL4" s="190"/>
      <c r="EM4" s="190"/>
      <c r="EN4" s="190"/>
      <c r="EO4" s="190"/>
      <c r="EP4" s="190"/>
      <c r="EQ4" s="190"/>
      <c r="ER4" s="190"/>
      <c r="ES4" s="190"/>
      <c r="ET4" s="190"/>
      <c r="EU4" s="190"/>
      <c r="EV4" s="191"/>
      <c r="EW4" s="161" t="s">
        <v>137</v>
      </c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</row>
    <row r="5" spans="1:254" ht="15.75" customHeight="1" x14ac:dyDescent="0.25">
      <c r="A5" s="180"/>
      <c r="B5" s="180"/>
      <c r="C5" s="165" t="s">
        <v>1378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5" t="s">
        <v>1381</v>
      </c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71" t="s">
        <v>3</v>
      </c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 t="s">
        <v>329</v>
      </c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65" t="s">
        <v>330</v>
      </c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 t="s">
        <v>157</v>
      </c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70" t="s">
        <v>1015</v>
      </c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 t="s">
        <v>172</v>
      </c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92" t="s">
        <v>184</v>
      </c>
      <c r="DT5" s="192"/>
      <c r="DU5" s="192"/>
      <c r="DV5" s="192"/>
      <c r="DW5" s="192"/>
      <c r="DX5" s="192"/>
      <c r="DY5" s="192"/>
      <c r="DZ5" s="192"/>
      <c r="EA5" s="192"/>
      <c r="EB5" s="192"/>
      <c r="EC5" s="192"/>
      <c r="ED5" s="192"/>
      <c r="EE5" s="192"/>
      <c r="EF5" s="192"/>
      <c r="EG5" s="192"/>
      <c r="EH5" s="170" t="s">
        <v>116</v>
      </c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1" t="s">
        <v>1383</v>
      </c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</row>
    <row r="6" spans="1:254" ht="15.75" hidden="1" x14ac:dyDescent="0.25">
      <c r="A6" s="180"/>
      <c r="B6" s="180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80"/>
      <c r="B7" s="180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80"/>
      <c r="B8" s="180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80"/>
      <c r="B9" s="180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80"/>
      <c r="B10" s="180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80"/>
      <c r="B11" s="180"/>
      <c r="C11" s="163" t="s">
        <v>278</v>
      </c>
      <c r="D11" s="163" t="s">
        <v>5</v>
      </c>
      <c r="E11" s="163" t="s">
        <v>6</v>
      </c>
      <c r="F11" s="163" t="s">
        <v>317</v>
      </c>
      <c r="G11" s="163" t="s">
        <v>7</v>
      </c>
      <c r="H11" s="163" t="s">
        <v>8</v>
      </c>
      <c r="I11" s="163" t="s">
        <v>279</v>
      </c>
      <c r="J11" s="163" t="s">
        <v>9</v>
      </c>
      <c r="K11" s="163" t="s">
        <v>10</v>
      </c>
      <c r="L11" s="163" t="s">
        <v>280</v>
      </c>
      <c r="M11" s="163" t="s">
        <v>9</v>
      </c>
      <c r="N11" s="163" t="s">
        <v>10</v>
      </c>
      <c r="O11" s="163" t="s">
        <v>281</v>
      </c>
      <c r="P11" s="163" t="s">
        <v>11</v>
      </c>
      <c r="Q11" s="163" t="s">
        <v>4</v>
      </c>
      <c r="R11" s="163" t="s">
        <v>282</v>
      </c>
      <c r="S11" s="163"/>
      <c r="T11" s="163"/>
      <c r="U11" s="163" t="s">
        <v>974</v>
      </c>
      <c r="V11" s="163"/>
      <c r="W11" s="163"/>
      <c r="X11" s="163" t="s">
        <v>975</v>
      </c>
      <c r="Y11" s="163"/>
      <c r="Z11" s="163"/>
      <c r="AA11" s="162" t="s">
        <v>976</v>
      </c>
      <c r="AB11" s="162"/>
      <c r="AC11" s="162"/>
      <c r="AD11" s="163" t="s">
        <v>283</v>
      </c>
      <c r="AE11" s="163"/>
      <c r="AF11" s="163"/>
      <c r="AG11" s="163" t="s">
        <v>284</v>
      </c>
      <c r="AH11" s="163"/>
      <c r="AI11" s="163"/>
      <c r="AJ11" s="162" t="s">
        <v>285</v>
      </c>
      <c r="AK11" s="162"/>
      <c r="AL11" s="162"/>
      <c r="AM11" s="163" t="s">
        <v>286</v>
      </c>
      <c r="AN11" s="163"/>
      <c r="AO11" s="163"/>
      <c r="AP11" s="163" t="s">
        <v>287</v>
      </c>
      <c r="AQ11" s="163"/>
      <c r="AR11" s="163"/>
      <c r="AS11" s="163" t="s">
        <v>288</v>
      </c>
      <c r="AT11" s="163"/>
      <c r="AU11" s="163"/>
      <c r="AV11" s="163" t="s">
        <v>289</v>
      </c>
      <c r="AW11" s="163"/>
      <c r="AX11" s="163"/>
      <c r="AY11" s="163" t="s">
        <v>318</v>
      </c>
      <c r="AZ11" s="163"/>
      <c r="BA11" s="163"/>
      <c r="BB11" s="163" t="s">
        <v>290</v>
      </c>
      <c r="BC11" s="163"/>
      <c r="BD11" s="163"/>
      <c r="BE11" s="163" t="s">
        <v>998</v>
      </c>
      <c r="BF11" s="163"/>
      <c r="BG11" s="163"/>
      <c r="BH11" s="163" t="s">
        <v>291</v>
      </c>
      <c r="BI11" s="163"/>
      <c r="BJ11" s="163"/>
      <c r="BK11" s="162" t="s">
        <v>292</v>
      </c>
      <c r="BL11" s="162"/>
      <c r="BM11" s="162"/>
      <c r="BN11" s="162" t="s">
        <v>319</v>
      </c>
      <c r="BO11" s="162"/>
      <c r="BP11" s="162"/>
      <c r="BQ11" s="162" t="s">
        <v>293</v>
      </c>
      <c r="BR11" s="162"/>
      <c r="BS11" s="162"/>
      <c r="BT11" s="162" t="s">
        <v>294</v>
      </c>
      <c r="BU11" s="162"/>
      <c r="BV11" s="162"/>
      <c r="BW11" s="162" t="s">
        <v>295</v>
      </c>
      <c r="BX11" s="162"/>
      <c r="BY11" s="162"/>
      <c r="BZ11" s="162" t="s">
        <v>296</v>
      </c>
      <c r="CA11" s="162"/>
      <c r="CB11" s="162"/>
      <c r="CC11" s="162" t="s">
        <v>320</v>
      </c>
      <c r="CD11" s="162"/>
      <c r="CE11" s="162"/>
      <c r="CF11" s="162" t="s">
        <v>297</v>
      </c>
      <c r="CG11" s="162"/>
      <c r="CH11" s="162"/>
      <c r="CI11" s="162" t="s">
        <v>298</v>
      </c>
      <c r="CJ11" s="162"/>
      <c r="CK11" s="162"/>
      <c r="CL11" s="162" t="s">
        <v>299</v>
      </c>
      <c r="CM11" s="162"/>
      <c r="CN11" s="162"/>
      <c r="CO11" s="162" t="s">
        <v>300</v>
      </c>
      <c r="CP11" s="162"/>
      <c r="CQ11" s="162"/>
      <c r="CR11" s="162" t="s">
        <v>301</v>
      </c>
      <c r="CS11" s="162"/>
      <c r="CT11" s="162"/>
      <c r="CU11" s="162" t="s">
        <v>302</v>
      </c>
      <c r="CV11" s="162"/>
      <c r="CW11" s="162"/>
      <c r="CX11" s="162" t="s">
        <v>303</v>
      </c>
      <c r="CY11" s="162"/>
      <c r="CZ11" s="162"/>
      <c r="DA11" s="162" t="s">
        <v>304</v>
      </c>
      <c r="DB11" s="162"/>
      <c r="DC11" s="162"/>
      <c r="DD11" s="162" t="s">
        <v>305</v>
      </c>
      <c r="DE11" s="162"/>
      <c r="DF11" s="162"/>
      <c r="DG11" s="162" t="s">
        <v>321</v>
      </c>
      <c r="DH11" s="162"/>
      <c r="DI11" s="162"/>
      <c r="DJ11" s="162" t="s">
        <v>306</v>
      </c>
      <c r="DK11" s="162"/>
      <c r="DL11" s="162"/>
      <c r="DM11" s="162" t="s">
        <v>307</v>
      </c>
      <c r="DN11" s="162"/>
      <c r="DO11" s="162"/>
      <c r="DP11" s="162" t="s">
        <v>308</v>
      </c>
      <c r="DQ11" s="162"/>
      <c r="DR11" s="162"/>
      <c r="DS11" s="162" t="s">
        <v>309</v>
      </c>
      <c r="DT11" s="162"/>
      <c r="DU11" s="162"/>
      <c r="DV11" s="162" t="s">
        <v>310</v>
      </c>
      <c r="DW11" s="162"/>
      <c r="DX11" s="162"/>
      <c r="DY11" s="162" t="s">
        <v>311</v>
      </c>
      <c r="DZ11" s="162"/>
      <c r="EA11" s="162"/>
      <c r="EB11" s="162" t="s">
        <v>312</v>
      </c>
      <c r="EC11" s="162"/>
      <c r="ED11" s="162"/>
      <c r="EE11" s="162" t="s">
        <v>322</v>
      </c>
      <c r="EF11" s="162"/>
      <c r="EG11" s="162"/>
      <c r="EH11" s="162" t="s">
        <v>323</v>
      </c>
      <c r="EI11" s="162"/>
      <c r="EJ11" s="162"/>
      <c r="EK11" s="162" t="s">
        <v>324</v>
      </c>
      <c r="EL11" s="162"/>
      <c r="EM11" s="162"/>
      <c r="EN11" s="162" t="s">
        <v>325</v>
      </c>
      <c r="EO11" s="162"/>
      <c r="EP11" s="162"/>
      <c r="EQ11" s="162" t="s">
        <v>326</v>
      </c>
      <c r="ER11" s="162"/>
      <c r="ES11" s="162"/>
      <c r="ET11" s="162" t="s">
        <v>327</v>
      </c>
      <c r="EU11" s="162"/>
      <c r="EV11" s="162"/>
      <c r="EW11" s="162" t="s">
        <v>313</v>
      </c>
      <c r="EX11" s="162"/>
      <c r="EY11" s="162"/>
      <c r="EZ11" s="162" t="s">
        <v>328</v>
      </c>
      <c r="FA11" s="162"/>
      <c r="FB11" s="162"/>
      <c r="FC11" s="162" t="s">
        <v>314</v>
      </c>
      <c r="FD11" s="162"/>
      <c r="FE11" s="162"/>
      <c r="FF11" s="162" t="s">
        <v>315</v>
      </c>
      <c r="FG11" s="162"/>
      <c r="FH11" s="162"/>
      <c r="FI11" s="162" t="s">
        <v>316</v>
      </c>
      <c r="FJ11" s="162"/>
      <c r="FK11" s="162"/>
    </row>
    <row r="12" spans="1:254" ht="79.5" customHeight="1" x14ac:dyDescent="0.25">
      <c r="A12" s="180"/>
      <c r="B12" s="180"/>
      <c r="C12" s="160" t="s">
        <v>956</v>
      </c>
      <c r="D12" s="160"/>
      <c r="E12" s="160"/>
      <c r="F12" s="160" t="s">
        <v>960</v>
      </c>
      <c r="G12" s="160"/>
      <c r="H12" s="160"/>
      <c r="I12" s="160" t="s">
        <v>964</v>
      </c>
      <c r="J12" s="160"/>
      <c r="K12" s="160"/>
      <c r="L12" s="160" t="s">
        <v>968</v>
      </c>
      <c r="M12" s="160"/>
      <c r="N12" s="160"/>
      <c r="O12" s="160" t="s">
        <v>970</v>
      </c>
      <c r="P12" s="160"/>
      <c r="Q12" s="160"/>
      <c r="R12" s="160" t="s">
        <v>973</v>
      </c>
      <c r="S12" s="160"/>
      <c r="T12" s="160"/>
      <c r="U12" s="160" t="s">
        <v>336</v>
      </c>
      <c r="V12" s="160"/>
      <c r="W12" s="160"/>
      <c r="X12" s="160" t="s">
        <v>339</v>
      </c>
      <c r="Y12" s="160"/>
      <c r="Z12" s="160"/>
      <c r="AA12" s="160" t="s">
        <v>977</v>
      </c>
      <c r="AB12" s="160"/>
      <c r="AC12" s="160"/>
      <c r="AD12" s="160" t="s">
        <v>981</v>
      </c>
      <c r="AE12" s="160"/>
      <c r="AF12" s="160"/>
      <c r="AG12" s="160" t="s">
        <v>982</v>
      </c>
      <c r="AH12" s="160"/>
      <c r="AI12" s="160"/>
      <c r="AJ12" s="160" t="s">
        <v>986</v>
      </c>
      <c r="AK12" s="160"/>
      <c r="AL12" s="160"/>
      <c r="AM12" s="160" t="s">
        <v>990</v>
      </c>
      <c r="AN12" s="160"/>
      <c r="AO12" s="160"/>
      <c r="AP12" s="160" t="s">
        <v>994</v>
      </c>
      <c r="AQ12" s="160"/>
      <c r="AR12" s="160"/>
      <c r="AS12" s="160" t="s">
        <v>995</v>
      </c>
      <c r="AT12" s="160"/>
      <c r="AU12" s="160"/>
      <c r="AV12" s="160" t="s">
        <v>999</v>
      </c>
      <c r="AW12" s="160"/>
      <c r="AX12" s="160"/>
      <c r="AY12" s="160" t="s">
        <v>1000</v>
      </c>
      <c r="AZ12" s="160"/>
      <c r="BA12" s="160"/>
      <c r="BB12" s="160" t="s">
        <v>1001</v>
      </c>
      <c r="BC12" s="160"/>
      <c r="BD12" s="160"/>
      <c r="BE12" s="160" t="s">
        <v>1002</v>
      </c>
      <c r="BF12" s="160"/>
      <c r="BG12" s="160"/>
      <c r="BH12" s="160" t="s">
        <v>1003</v>
      </c>
      <c r="BI12" s="160"/>
      <c r="BJ12" s="160"/>
      <c r="BK12" s="160" t="s">
        <v>355</v>
      </c>
      <c r="BL12" s="160"/>
      <c r="BM12" s="160"/>
      <c r="BN12" s="160" t="s">
        <v>357</v>
      </c>
      <c r="BO12" s="160"/>
      <c r="BP12" s="160"/>
      <c r="BQ12" s="160" t="s">
        <v>1007</v>
      </c>
      <c r="BR12" s="160"/>
      <c r="BS12" s="160"/>
      <c r="BT12" s="160" t="s">
        <v>1008</v>
      </c>
      <c r="BU12" s="160"/>
      <c r="BV12" s="160"/>
      <c r="BW12" s="160" t="s">
        <v>1009</v>
      </c>
      <c r="BX12" s="160"/>
      <c r="BY12" s="160"/>
      <c r="BZ12" s="160" t="s">
        <v>1010</v>
      </c>
      <c r="CA12" s="160"/>
      <c r="CB12" s="160"/>
      <c r="CC12" s="160" t="s">
        <v>367</v>
      </c>
      <c r="CD12" s="160"/>
      <c r="CE12" s="160"/>
      <c r="CF12" s="188" t="s">
        <v>370</v>
      </c>
      <c r="CG12" s="188"/>
      <c r="CH12" s="188"/>
      <c r="CI12" s="160" t="s">
        <v>374</v>
      </c>
      <c r="CJ12" s="160"/>
      <c r="CK12" s="160"/>
      <c r="CL12" s="160" t="s">
        <v>1321</v>
      </c>
      <c r="CM12" s="160"/>
      <c r="CN12" s="160"/>
      <c r="CO12" s="160" t="s">
        <v>380</v>
      </c>
      <c r="CP12" s="160"/>
      <c r="CQ12" s="160"/>
      <c r="CR12" s="188" t="s">
        <v>383</v>
      </c>
      <c r="CS12" s="188"/>
      <c r="CT12" s="188"/>
      <c r="CU12" s="160" t="s">
        <v>386</v>
      </c>
      <c r="CV12" s="160"/>
      <c r="CW12" s="160"/>
      <c r="CX12" s="160" t="s">
        <v>388</v>
      </c>
      <c r="CY12" s="160"/>
      <c r="CZ12" s="160"/>
      <c r="DA12" s="160" t="s">
        <v>392</v>
      </c>
      <c r="DB12" s="160"/>
      <c r="DC12" s="160"/>
      <c r="DD12" s="188" t="s">
        <v>396</v>
      </c>
      <c r="DE12" s="188"/>
      <c r="DF12" s="188"/>
      <c r="DG12" s="188" t="s">
        <v>398</v>
      </c>
      <c r="DH12" s="188"/>
      <c r="DI12" s="188"/>
      <c r="DJ12" s="188" t="s">
        <v>402</v>
      </c>
      <c r="DK12" s="188"/>
      <c r="DL12" s="188"/>
      <c r="DM12" s="188" t="s">
        <v>406</v>
      </c>
      <c r="DN12" s="188"/>
      <c r="DO12" s="188"/>
      <c r="DP12" s="188" t="s">
        <v>410</v>
      </c>
      <c r="DQ12" s="188"/>
      <c r="DR12" s="188"/>
      <c r="DS12" s="188" t="s">
        <v>413</v>
      </c>
      <c r="DT12" s="188"/>
      <c r="DU12" s="188"/>
      <c r="DV12" s="188" t="s">
        <v>416</v>
      </c>
      <c r="DW12" s="188"/>
      <c r="DX12" s="188"/>
      <c r="DY12" s="188" t="s">
        <v>420</v>
      </c>
      <c r="DZ12" s="188"/>
      <c r="EA12" s="188"/>
      <c r="EB12" s="188" t="s">
        <v>422</v>
      </c>
      <c r="EC12" s="188"/>
      <c r="ED12" s="188"/>
      <c r="EE12" s="188" t="s">
        <v>1019</v>
      </c>
      <c r="EF12" s="188"/>
      <c r="EG12" s="188"/>
      <c r="EH12" s="188" t="s">
        <v>424</v>
      </c>
      <c r="EI12" s="188"/>
      <c r="EJ12" s="188"/>
      <c r="EK12" s="188" t="s">
        <v>426</v>
      </c>
      <c r="EL12" s="188"/>
      <c r="EM12" s="188"/>
      <c r="EN12" s="188" t="s">
        <v>1028</v>
      </c>
      <c r="EO12" s="188"/>
      <c r="EP12" s="188"/>
      <c r="EQ12" s="188" t="s">
        <v>1030</v>
      </c>
      <c r="ER12" s="188"/>
      <c r="ES12" s="188"/>
      <c r="ET12" s="188" t="s">
        <v>428</v>
      </c>
      <c r="EU12" s="188"/>
      <c r="EV12" s="188"/>
      <c r="EW12" s="188" t="s">
        <v>429</v>
      </c>
      <c r="EX12" s="188"/>
      <c r="EY12" s="188"/>
      <c r="EZ12" s="188" t="s">
        <v>1034</v>
      </c>
      <c r="FA12" s="188"/>
      <c r="FB12" s="188"/>
      <c r="FC12" s="188" t="s">
        <v>1038</v>
      </c>
      <c r="FD12" s="188"/>
      <c r="FE12" s="188"/>
      <c r="FF12" s="188" t="s">
        <v>1040</v>
      </c>
      <c r="FG12" s="188"/>
      <c r="FH12" s="188"/>
      <c r="FI12" s="188" t="s">
        <v>1044</v>
      </c>
      <c r="FJ12" s="188"/>
      <c r="FK12" s="188"/>
    </row>
    <row r="13" spans="1:254" ht="181.5" thickBot="1" x14ac:dyDescent="0.3">
      <c r="A13" s="180"/>
      <c r="B13" s="180"/>
      <c r="C13" s="54" t="s">
        <v>958</v>
      </c>
      <c r="D13" s="54" t="s">
        <v>957</v>
      </c>
      <c r="E13" s="54" t="s">
        <v>959</v>
      </c>
      <c r="F13" s="54" t="s">
        <v>961</v>
      </c>
      <c r="G13" s="54" t="s">
        <v>962</v>
      </c>
      <c r="H13" s="54" t="s">
        <v>963</v>
      </c>
      <c r="I13" s="54" t="s">
        <v>965</v>
      </c>
      <c r="J13" s="54" t="s">
        <v>966</v>
      </c>
      <c r="K13" s="54" t="s">
        <v>967</v>
      </c>
      <c r="L13" s="54" t="s">
        <v>969</v>
      </c>
      <c r="M13" s="54" t="s">
        <v>333</v>
      </c>
      <c r="N13" s="54" t="s">
        <v>192</v>
      </c>
      <c r="O13" s="54" t="s">
        <v>971</v>
      </c>
      <c r="P13" s="54" t="s">
        <v>972</v>
      </c>
      <c r="Q13" s="54" t="s">
        <v>332</v>
      </c>
      <c r="R13" s="54" t="s">
        <v>83</v>
      </c>
      <c r="S13" s="54" t="s">
        <v>84</v>
      </c>
      <c r="T13" s="54" t="s">
        <v>203</v>
      </c>
      <c r="U13" s="54" t="s">
        <v>337</v>
      </c>
      <c r="V13" s="54" t="s">
        <v>338</v>
      </c>
      <c r="W13" s="54" t="s">
        <v>69</v>
      </c>
      <c r="X13" s="54" t="s">
        <v>340</v>
      </c>
      <c r="Y13" s="54" t="s">
        <v>341</v>
      </c>
      <c r="Z13" s="54" t="s">
        <v>342</v>
      </c>
      <c r="AA13" s="54" t="s">
        <v>978</v>
      </c>
      <c r="AB13" s="54" t="s">
        <v>979</v>
      </c>
      <c r="AC13" s="54" t="s">
        <v>980</v>
      </c>
      <c r="AD13" s="54" t="s">
        <v>83</v>
      </c>
      <c r="AE13" s="54" t="s">
        <v>346</v>
      </c>
      <c r="AF13" s="54" t="s">
        <v>85</v>
      </c>
      <c r="AG13" s="54" t="s">
        <v>983</v>
      </c>
      <c r="AH13" s="54" t="s">
        <v>984</v>
      </c>
      <c r="AI13" s="54" t="s">
        <v>985</v>
      </c>
      <c r="AJ13" s="54" t="s">
        <v>987</v>
      </c>
      <c r="AK13" s="54" t="s">
        <v>988</v>
      </c>
      <c r="AL13" s="54" t="s">
        <v>989</v>
      </c>
      <c r="AM13" s="54" t="s">
        <v>991</v>
      </c>
      <c r="AN13" s="54" t="s">
        <v>992</v>
      </c>
      <c r="AO13" s="54" t="s">
        <v>993</v>
      </c>
      <c r="AP13" s="54" t="s">
        <v>214</v>
      </c>
      <c r="AQ13" s="54" t="s">
        <v>215</v>
      </c>
      <c r="AR13" s="54" t="s">
        <v>203</v>
      </c>
      <c r="AS13" s="54" t="s">
        <v>996</v>
      </c>
      <c r="AT13" s="54" t="s">
        <v>348</v>
      </c>
      <c r="AU13" s="54" t="s">
        <v>997</v>
      </c>
      <c r="AV13" s="54" t="s">
        <v>83</v>
      </c>
      <c r="AW13" s="54" t="s">
        <v>84</v>
      </c>
      <c r="AX13" s="54" t="s">
        <v>203</v>
      </c>
      <c r="AY13" s="54" t="s">
        <v>72</v>
      </c>
      <c r="AZ13" s="54" t="s">
        <v>275</v>
      </c>
      <c r="BA13" s="54" t="s">
        <v>74</v>
      </c>
      <c r="BB13" s="54" t="s">
        <v>349</v>
      </c>
      <c r="BC13" s="54" t="s">
        <v>350</v>
      </c>
      <c r="BD13" s="54" t="s">
        <v>351</v>
      </c>
      <c r="BE13" s="54" t="s">
        <v>343</v>
      </c>
      <c r="BF13" s="54" t="s">
        <v>344</v>
      </c>
      <c r="BG13" s="54" t="s">
        <v>345</v>
      </c>
      <c r="BH13" s="54" t="s">
        <v>379</v>
      </c>
      <c r="BI13" s="54" t="s">
        <v>215</v>
      </c>
      <c r="BJ13" s="54" t="s">
        <v>354</v>
      </c>
      <c r="BK13" s="54" t="s">
        <v>356</v>
      </c>
      <c r="BL13" s="54" t="s">
        <v>255</v>
      </c>
      <c r="BM13" s="54" t="s">
        <v>254</v>
      </c>
      <c r="BN13" s="54" t="s">
        <v>1004</v>
      </c>
      <c r="BO13" s="54" t="s">
        <v>1005</v>
      </c>
      <c r="BP13" s="54" t="s">
        <v>1006</v>
      </c>
      <c r="BQ13" s="54" t="s">
        <v>358</v>
      </c>
      <c r="BR13" s="54" t="s">
        <v>359</v>
      </c>
      <c r="BS13" s="54" t="s">
        <v>220</v>
      </c>
      <c r="BT13" s="54" t="s">
        <v>360</v>
      </c>
      <c r="BU13" s="54" t="s">
        <v>361</v>
      </c>
      <c r="BV13" s="54" t="s">
        <v>362</v>
      </c>
      <c r="BW13" s="54" t="s">
        <v>363</v>
      </c>
      <c r="BX13" s="54" t="s">
        <v>364</v>
      </c>
      <c r="BY13" s="54" t="s">
        <v>365</v>
      </c>
      <c r="BZ13" s="54" t="s">
        <v>96</v>
      </c>
      <c r="CA13" s="54" t="s">
        <v>97</v>
      </c>
      <c r="CB13" s="54" t="s">
        <v>366</v>
      </c>
      <c r="CC13" s="54" t="s">
        <v>368</v>
      </c>
      <c r="CD13" s="54" t="s">
        <v>271</v>
      </c>
      <c r="CE13" s="54" t="s">
        <v>369</v>
      </c>
      <c r="CF13" s="55" t="s">
        <v>371</v>
      </c>
      <c r="CG13" s="55" t="s">
        <v>372</v>
      </c>
      <c r="CH13" s="55" t="s">
        <v>373</v>
      </c>
      <c r="CI13" s="54" t="s">
        <v>375</v>
      </c>
      <c r="CJ13" s="54" t="s">
        <v>376</v>
      </c>
      <c r="CK13" s="54" t="s">
        <v>377</v>
      </c>
      <c r="CL13" s="54" t="s">
        <v>378</v>
      </c>
      <c r="CM13" s="54" t="s">
        <v>1011</v>
      </c>
      <c r="CN13" s="54" t="s">
        <v>1012</v>
      </c>
      <c r="CO13" s="54" t="s">
        <v>381</v>
      </c>
      <c r="CP13" s="54" t="s">
        <v>208</v>
      </c>
      <c r="CQ13" s="54" t="s">
        <v>98</v>
      </c>
      <c r="CR13" s="55" t="s">
        <v>384</v>
      </c>
      <c r="CS13" s="55" t="s">
        <v>121</v>
      </c>
      <c r="CT13" s="55" t="s">
        <v>385</v>
      </c>
      <c r="CU13" s="54" t="s">
        <v>387</v>
      </c>
      <c r="CV13" s="54" t="s">
        <v>1013</v>
      </c>
      <c r="CW13" s="54" t="s">
        <v>1014</v>
      </c>
      <c r="CX13" s="54" t="s">
        <v>389</v>
      </c>
      <c r="CY13" s="54" t="s">
        <v>390</v>
      </c>
      <c r="CZ13" s="54" t="s">
        <v>391</v>
      </c>
      <c r="DA13" s="54" t="s">
        <v>393</v>
      </c>
      <c r="DB13" s="54" t="s">
        <v>394</v>
      </c>
      <c r="DC13" s="54" t="s">
        <v>395</v>
      </c>
      <c r="DD13" s="55" t="s">
        <v>375</v>
      </c>
      <c r="DE13" s="55" t="s">
        <v>397</v>
      </c>
      <c r="DF13" s="55" t="s">
        <v>382</v>
      </c>
      <c r="DG13" s="55" t="s">
        <v>399</v>
      </c>
      <c r="DH13" s="55" t="s">
        <v>400</v>
      </c>
      <c r="DI13" s="55" t="s">
        <v>401</v>
      </c>
      <c r="DJ13" s="55" t="s">
        <v>403</v>
      </c>
      <c r="DK13" s="55" t="s">
        <v>404</v>
      </c>
      <c r="DL13" s="55" t="s">
        <v>405</v>
      </c>
      <c r="DM13" s="55" t="s">
        <v>407</v>
      </c>
      <c r="DN13" s="55" t="s">
        <v>408</v>
      </c>
      <c r="DO13" s="55" t="s">
        <v>409</v>
      </c>
      <c r="DP13" s="55" t="s">
        <v>1376</v>
      </c>
      <c r="DQ13" s="55" t="s">
        <v>411</v>
      </c>
      <c r="DR13" s="55" t="s">
        <v>412</v>
      </c>
      <c r="DS13" s="55" t="s">
        <v>414</v>
      </c>
      <c r="DT13" s="55" t="s">
        <v>415</v>
      </c>
      <c r="DU13" s="55" t="s">
        <v>236</v>
      </c>
      <c r="DV13" s="55" t="s">
        <v>417</v>
      </c>
      <c r="DW13" s="55" t="s">
        <v>418</v>
      </c>
      <c r="DX13" s="55" t="s">
        <v>419</v>
      </c>
      <c r="DY13" s="55" t="s">
        <v>335</v>
      </c>
      <c r="DZ13" s="55" t="s">
        <v>421</v>
      </c>
      <c r="EA13" s="55" t="s">
        <v>1016</v>
      </c>
      <c r="EB13" s="55" t="s">
        <v>423</v>
      </c>
      <c r="EC13" s="55" t="s">
        <v>1017</v>
      </c>
      <c r="ED13" s="55" t="s">
        <v>1018</v>
      </c>
      <c r="EE13" s="55" t="s">
        <v>1020</v>
      </c>
      <c r="EF13" s="55" t="s">
        <v>1021</v>
      </c>
      <c r="EG13" s="55" t="s">
        <v>1022</v>
      </c>
      <c r="EH13" s="55" t="s">
        <v>72</v>
      </c>
      <c r="EI13" s="55" t="s">
        <v>1023</v>
      </c>
      <c r="EJ13" s="55" t="s">
        <v>74</v>
      </c>
      <c r="EK13" s="55" t="s">
        <v>1024</v>
      </c>
      <c r="EL13" s="55" t="s">
        <v>1025</v>
      </c>
      <c r="EM13" s="55" t="s">
        <v>1026</v>
      </c>
      <c r="EN13" s="55" t="s">
        <v>1027</v>
      </c>
      <c r="EO13" s="55" t="s">
        <v>1029</v>
      </c>
      <c r="EP13" s="55" t="s">
        <v>427</v>
      </c>
      <c r="EQ13" s="55" t="s">
        <v>146</v>
      </c>
      <c r="ER13" s="55" t="s">
        <v>206</v>
      </c>
      <c r="ES13" s="55" t="s">
        <v>207</v>
      </c>
      <c r="ET13" s="55" t="s">
        <v>1033</v>
      </c>
      <c r="EU13" s="55" t="s">
        <v>1031</v>
      </c>
      <c r="EV13" s="55" t="s">
        <v>1032</v>
      </c>
      <c r="EW13" s="55" t="s">
        <v>431</v>
      </c>
      <c r="EX13" s="55" t="s">
        <v>430</v>
      </c>
      <c r="EY13" s="55" t="s">
        <v>205</v>
      </c>
      <c r="EZ13" s="55" t="s">
        <v>1035</v>
      </c>
      <c r="FA13" s="55" t="s">
        <v>1036</v>
      </c>
      <c r="FB13" s="55" t="s">
        <v>1037</v>
      </c>
      <c r="FC13" s="55" t="s">
        <v>334</v>
      </c>
      <c r="FD13" s="55" t="s">
        <v>1039</v>
      </c>
      <c r="FE13" s="55" t="s">
        <v>272</v>
      </c>
      <c r="FF13" s="55" t="s">
        <v>1041</v>
      </c>
      <c r="FG13" s="55" t="s">
        <v>1042</v>
      </c>
      <c r="FH13" s="55" t="s">
        <v>1043</v>
      </c>
      <c r="FI13" s="55" t="s">
        <v>1045</v>
      </c>
      <c r="FJ13" s="55" t="s">
        <v>1046</v>
      </c>
      <c r="FK13" s="55" t="s">
        <v>1047</v>
      </c>
    </row>
    <row r="14" spans="1:254" ht="16.5" thickBot="1" x14ac:dyDescent="0.3">
      <c r="A14" s="20">
        <v>1</v>
      </c>
      <c r="B14" s="82" t="s">
        <v>1393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83" t="s">
        <v>1394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83" t="s">
        <v>1395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83" t="s">
        <v>1396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83" t="s">
        <v>1397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/>
      <c r="BA18" s="4">
        <v>1</v>
      </c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83" t="s">
        <v>1398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/>
      <c r="CK19" s="4">
        <v>1</v>
      </c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/>
      <c r="FH19" s="4">
        <v>1</v>
      </c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83" t="s">
        <v>1399</v>
      </c>
      <c r="C20" s="4">
        <v>1</v>
      </c>
      <c r="D20" s="4"/>
      <c r="E20" s="4"/>
      <c r="F20" s="4"/>
      <c r="G20" s="4">
        <v>1</v>
      </c>
      <c r="H20" s="4"/>
      <c r="I20" s="4"/>
      <c r="J20" s="4"/>
      <c r="K20" s="4">
        <v>1</v>
      </c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83" t="s">
        <v>1400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/>
      <c r="ED21" s="4">
        <v>1</v>
      </c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6.5" thickBot="1" x14ac:dyDescent="0.3">
      <c r="A22" s="3">
        <v>9</v>
      </c>
      <c r="B22" s="83" t="s">
        <v>1401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/>
      <c r="DL22" s="4">
        <v>1</v>
      </c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6.5" thickBot="1" x14ac:dyDescent="0.3">
      <c r="A23" s="3">
        <v>10</v>
      </c>
      <c r="B23" s="83" t="s">
        <v>1402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</row>
    <row r="24" spans="1:254" ht="16.5" thickBot="1" x14ac:dyDescent="0.3">
      <c r="A24" s="3">
        <v>11</v>
      </c>
      <c r="B24" s="83" t="s">
        <v>1403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83" t="s">
        <v>1404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83" t="s">
        <v>1405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83" t="s">
        <v>1406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83" t="s">
        <v>1407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83" t="s">
        <v>1408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/>
      <c r="DO29" s="4">
        <v>1</v>
      </c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83" t="s">
        <v>1409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83" t="s">
        <v>1410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/>
      <c r="Q31" s="4">
        <v>1</v>
      </c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/>
      <c r="AC31" s="4">
        <v>1</v>
      </c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3">
        <f t="shared" ref="C32:AH32" si="0">SUM(C14:C31)</f>
        <v>13</v>
      </c>
      <c r="D32" s="3">
        <f t="shared" si="0"/>
        <v>5</v>
      </c>
      <c r="E32" s="3">
        <f t="shared" si="0"/>
        <v>0</v>
      </c>
      <c r="F32" s="3">
        <f t="shared" si="0"/>
        <v>16</v>
      </c>
      <c r="G32" s="3">
        <f t="shared" si="0"/>
        <v>2</v>
      </c>
      <c r="H32" s="3">
        <f t="shared" si="0"/>
        <v>0</v>
      </c>
      <c r="I32" s="3">
        <f t="shared" si="0"/>
        <v>14</v>
      </c>
      <c r="J32" s="3">
        <f t="shared" si="0"/>
        <v>3</v>
      </c>
      <c r="K32" s="3">
        <f t="shared" si="0"/>
        <v>1</v>
      </c>
      <c r="L32" s="3">
        <f t="shared" si="0"/>
        <v>17</v>
      </c>
      <c r="M32" s="3">
        <f t="shared" si="0"/>
        <v>1</v>
      </c>
      <c r="N32" s="3">
        <f t="shared" si="0"/>
        <v>0</v>
      </c>
      <c r="O32" s="3">
        <f t="shared" si="0"/>
        <v>16</v>
      </c>
      <c r="P32" s="3">
        <f t="shared" si="0"/>
        <v>1</v>
      </c>
      <c r="Q32" s="3">
        <f t="shared" si="0"/>
        <v>1</v>
      </c>
      <c r="R32" s="3">
        <f t="shared" si="0"/>
        <v>17</v>
      </c>
      <c r="S32" s="3">
        <f t="shared" si="0"/>
        <v>1</v>
      </c>
      <c r="T32" s="3">
        <f t="shared" si="0"/>
        <v>0</v>
      </c>
      <c r="U32" s="3">
        <f t="shared" si="0"/>
        <v>18</v>
      </c>
      <c r="V32" s="3">
        <f t="shared" si="0"/>
        <v>0</v>
      </c>
      <c r="W32" s="3">
        <f t="shared" si="0"/>
        <v>0</v>
      </c>
      <c r="X32" s="3">
        <f t="shared" si="0"/>
        <v>16</v>
      </c>
      <c r="Y32" s="3">
        <f t="shared" si="0"/>
        <v>2</v>
      </c>
      <c r="Z32" s="3">
        <f t="shared" si="0"/>
        <v>0</v>
      </c>
      <c r="AA32" s="3">
        <f t="shared" si="0"/>
        <v>16</v>
      </c>
      <c r="AB32" s="3">
        <f t="shared" si="0"/>
        <v>1</v>
      </c>
      <c r="AC32" s="3">
        <f t="shared" si="0"/>
        <v>1</v>
      </c>
      <c r="AD32" s="3">
        <f t="shared" si="0"/>
        <v>16</v>
      </c>
      <c r="AE32" s="3">
        <f t="shared" si="0"/>
        <v>2</v>
      </c>
      <c r="AF32" s="3">
        <f t="shared" si="0"/>
        <v>0</v>
      </c>
      <c r="AG32" s="3">
        <f t="shared" si="0"/>
        <v>15</v>
      </c>
      <c r="AH32" s="3">
        <f t="shared" si="0"/>
        <v>3</v>
      </c>
      <c r="AI32" s="3">
        <f t="shared" ref="AI32:CT32" si="1">SUM(AI14:AI31)</f>
        <v>0</v>
      </c>
      <c r="AJ32" s="3">
        <f t="shared" si="1"/>
        <v>16</v>
      </c>
      <c r="AK32" s="3">
        <f t="shared" si="1"/>
        <v>2</v>
      </c>
      <c r="AL32" s="3">
        <f t="shared" si="1"/>
        <v>0</v>
      </c>
      <c r="AM32" s="3">
        <f t="shared" si="1"/>
        <v>15</v>
      </c>
      <c r="AN32" s="3">
        <f t="shared" si="1"/>
        <v>3</v>
      </c>
      <c r="AO32" s="3">
        <f t="shared" si="1"/>
        <v>0</v>
      </c>
      <c r="AP32" s="3">
        <f t="shared" si="1"/>
        <v>13</v>
      </c>
      <c r="AQ32" s="3">
        <f t="shared" si="1"/>
        <v>5</v>
      </c>
      <c r="AR32" s="3">
        <f t="shared" si="1"/>
        <v>0</v>
      </c>
      <c r="AS32" s="3">
        <f t="shared" si="1"/>
        <v>15</v>
      </c>
      <c r="AT32" s="3">
        <f t="shared" si="1"/>
        <v>3</v>
      </c>
      <c r="AU32" s="3">
        <f t="shared" si="1"/>
        <v>0</v>
      </c>
      <c r="AV32" s="3">
        <f t="shared" si="1"/>
        <v>14</v>
      </c>
      <c r="AW32" s="3">
        <f t="shared" si="1"/>
        <v>4</v>
      </c>
      <c r="AX32" s="3">
        <f t="shared" si="1"/>
        <v>0</v>
      </c>
      <c r="AY32" s="3">
        <f t="shared" si="1"/>
        <v>13</v>
      </c>
      <c r="AZ32" s="3">
        <f t="shared" si="1"/>
        <v>4</v>
      </c>
      <c r="BA32" s="3">
        <f t="shared" si="1"/>
        <v>1</v>
      </c>
      <c r="BB32" s="3">
        <f t="shared" si="1"/>
        <v>16</v>
      </c>
      <c r="BC32" s="3">
        <f t="shared" si="1"/>
        <v>2</v>
      </c>
      <c r="BD32" s="3">
        <f t="shared" si="1"/>
        <v>0</v>
      </c>
      <c r="BE32" s="3">
        <f t="shared" si="1"/>
        <v>15</v>
      </c>
      <c r="BF32" s="3">
        <f t="shared" si="1"/>
        <v>3</v>
      </c>
      <c r="BG32" s="3">
        <f t="shared" si="1"/>
        <v>0</v>
      </c>
      <c r="BH32" s="3">
        <f t="shared" si="1"/>
        <v>16</v>
      </c>
      <c r="BI32" s="3">
        <f t="shared" si="1"/>
        <v>2</v>
      </c>
      <c r="BJ32" s="3">
        <f t="shared" si="1"/>
        <v>0</v>
      </c>
      <c r="BK32" s="3">
        <f t="shared" si="1"/>
        <v>17</v>
      </c>
      <c r="BL32" s="3">
        <f t="shared" si="1"/>
        <v>1</v>
      </c>
      <c r="BM32" s="3">
        <f t="shared" si="1"/>
        <v>0</v>
      </c>
      <c r="BN32" s="3">
        <f t="shared" si="1"/>
        <v>17</v>
      </c>
      <c r="BO32" s="3">
        <f t="shared" si="1"/>
        <v>1</v>
      </c>
      <c r="BP32" s="3">
        <f t="shared" si="1"/>
        <v>0</v>
      </c>
      <c r="BQ32" s="3">
        <f t="shared" si="1"/>
        <v>14</v>
      </c>
      <c r="BR32" s="3">
        <f t="shared" si="1"/>
        <v>4</v>
      </c>
      <c r="BS32" s="3">
        <f t="shared" si="1"/>
        <v>0</v>
      </c>
      <c r="BT32" s="3">
        <f t="shared" si="1"/>
        <v>16</v>
      </c>
      <c r="BU32" s="3">
        <f t="shared" si="1"/>
        <v>2</v>
      </c>
      <c r="BV32" s="3">
        <f t="shared" si="1"/>
        <v>0</v>
      </c>
      <c r="BW32" s="3">
        <f t="shared" si="1"/>
        <v>17</v>
      </c>
      <c r="BX32" s="3">
        <f t="shared" si="1"/>
        <v>1</v>
      </c>
      <c r="BY32" s="3">
        <f t="shared" si="1"/>
        <v>0</v>
      </c>
      <c r="BZ32" s="3">
        <f t="shared" si="1"/>
        <v>16</v>
      </c>
      <c r="CA32" s="3">
        <f t="shared" si="1"/>
        <v>2</v>
      </c>
      <c r="CB32" s="3">
        <f t="shared" si="1"/>
        <v>0</v>
      </c>
      <c r="CC32" s="3">
        <f t="shared" si="1"/>
        <v>18</v>
      </c>
      <c r="CD32" s="3">
        <f t="shared" si="1"/>
        <v>0</v>
      </c>
      <c r="CE32" s="3">
        <f t="shared" si="1"/>
        <v>0</v>
      </c>
      <c r="CF32" s="3">
        <f t="shared" si="1"/>
        <v>17</v>
      </c>
      <c r="CG32" s="3">
        <f t="shared" si="1"/>
        <v>1</v>
      </c>
      <c r="CH32" s="3">
        <f t="shared" si="1"/>
        <v>0</v>
      </c>
      <c r="CI32" s="3">
        <f t="shared" si="1"/>
        <v>16</v>
      </c>
      <c r="CJ32" s="3">
        <f t="shared" si="1"/>
        <v>1</v>
      </c>
      <c r="CK32" s="3">
        <f t="shared" si="1"/>
        <v>1</v>
      </c>
      <c r="CL32" s="3">
        <f t="shared" si="1"/>
        <v>17</v>
      </c>
      <c r="CM32" s="3">
        <f t="shared" si="1"/>
        <v>1</v>
      </c>
      <c r="CN32" s="3">
        <f t="shared" si="1"/>
        <v>0</v>
      </c>
      <c r="CO32" s="3">
        <f t="shared" si="1"/>
        <v>11</v>
      </c>
      <c r="CP32" s="3">
        <f t="shared" si="1"/>
        <v>7</v>
      </c>
      <c r="CQ32" s="3">
        <f t="shared" si="1"/>
        <v>0</v>
      </c>
      <c r="CR32" s="3">
        <f t="shared" si="1"/>
        <v>10</v>
      </c>
      <c r="CS32" s="3">
        <f t="shared" si="1"/>
        <v>8</v>
      </c>
      <c r="CT32" s="3">
        <f t="shared" si="1"/>
        <v>0</v>
      </c>
      <c r="CU32" s="3">
        <f t="shared" ref="CU32:FF32" si="2">SUM(CU14:CU31)</f>
        <v>3</v>
      </c>
      <c r="CV32" s="3">
        <f t="shared" si="2"/>
        <v>15</v>
      </c>
      <c r="CW32" s="3">
        <f t="shared" si="2"/>
        <v>0</v>
      </c>
      <c r="CX32" s="3">
        <f t="shared" si="2"/>
        <v>0</v>
      </c>
      <c r="CY32" s="3">
        <f t="shared" si="2"/>
        <v>15</v>
      </c>
      <c r="CZ32" s="3">
        <f t="shared" si="2"/>
        <v>3</v>
      </c>
      <c r="DA32" s="3">
        <f t="shared" si="2"/>
        <v>13</v>
      </c>
      <c r="DB32" s="3">
        <f t="shared" si="2"/>
        <v>5</v>
      </c>
      <c r="DC32" s="3">
        <f t="shared" si="2"/>
        <v>0</v>
      </c>
      <c r="DD32" s="3">
        <f t="shared" si="2"/>
        <v>18</v>
      </c>
      <c r="DE32" s="3">
        <f t="shared" si="2"/>
        <v>0</v>
      </c>
      <c r="DF32" s="3">
        <f t="shared" si="2"/>
        <v>0</v>
      </c>
      <c r="DG32" s="3">
        <f t="shared" si="2"/>
        <v>15</v>
      </c>
      <c r="DH32" s="3">
        <f t="shared" si="2"/>
        <v>3</v>
      </c>
      <c r="DI32" s="3">
        <f t="shared" si="2"/>
        <v>0</v>
      </c>
      <c r="DJ32" s="3">
        <f t="shared" si="2"/>
        <v>17</v>
      </c>
      <c r="DK32" s="3">
        <f t="shared" si="2"/>
        <v>0</v>
      </c>
      <c r="DL32" s="3">
        <f t="shared" si="2"/>
        <v>1</v>
      </c>
      <c r="DM32" s="3">
        <f t="shared" si="2"/>
        <v>14</v>
      </c>
      <c r="DN32" s="3">
        <f t="shared" si="2"/>
        <v>3</v>
      </c>
      <c r="DO32" s="3">
        <f t="shared" si="2"/>
        <v>1</v>
      </c>
      <c r="DP32" s="3">
        <f t="shared" si="2"/>
        <v>14</v>
      </c>
      <c r="DQ32" s="3">
        <f t="shared" si="2"/>
        <v>4</v>
      </c>
      <c r="DR32" s="3">
        <f t="shared" si="2"/>
        <v>0</v>
      </c>
      <c r="DS32" s="3">
        <f t="shared" si="2"/>
        <v>14</v>
      </c>
      <c r="DT32" s="3">
        <f t="shared" si="2"/>
        <v>4</v>
      </c>
      <c r="DU32" s="3">
        <f t="shared" si="2"/>
        <v>0</v>
      </c>
      <c r="DV32" s="3">
        <f t="shared" si="2"/>
        <v>0</v>
      </c>
      <c r="DW32" s="3">
        <f t="shared" si="2"/>
        <v>18</v>
      </c>
      <c r="DX32" s="3">
        <f t="shared" si="2"/>
        <v>0</v>
      </c>
      <c r="DY32" s="3">
        <f t="shared" si="2"/>
        <v>7</v>
      </c>
      <c r="DZ32" s="3">
        <f t="shared" si="2"/>
        <v>11</v>
      </c>
      <c r="EA32" s="3">
        <f t="shared" si="2"/>
        <v>0</v>
      </c>
      <c r="EB32" s="3">
        <f t="shared" si="2"/>
        <v>0</v>
      </c>
      <c r="EC32" s="3">
        <f t="shared" si="2"/>
        <v>16</v>
      </c>
      <c r="ED32" s="3">
        <f t="shared" si="2"/>
        <v>2</v>
      </c>
      <c r="EE32" s="3">
        <f t="shared" si="2"/>
        <v>18</v>
      </c>
      <c r="EF32" s="3">
        <f t="shared" si="2"/>
        <v>0</v>
      </c>
      <c r="EG32" s="3">
        <f t="shared" si="2"/>
        <v>0</v>
      </c>
      <c r="EH32" s="3">
        <f t="shared" si="2"/>
        <v>16</v>
      </c>
      <c r="EI32" s="3">
        <f t="shared" si="2"/>
        <v>2</v>
      </c>
      <c r="EJ32" s="3">
        <f t="shared" si="2"/>
        <v>0</v>
      </c>
      <c r="EK32" s="3">
        <f t="shared" si="2"/>
        <v>17</v>
      </c>
      <c r="EL32" s="3">
        <f t="shared" si="2"/>
        <v>1</v>
      </c>
      <c r="EM32" s="3">
        <f t="shared" si="2"/>
        <v>0</v>
      </c>
      <c r="EN32" s="3">
        <f t="shared" si="2"/>
        <v>0</v>
      </c>
      <c r="EO32" s="3">
        <f t="shared" si="2"/>
        <v>18</v>
      </c>
      <c r="EP32" s="3">
        <f t="shared" si="2"/>
        <v>0</v>
      </c>
      <c r="EQ32" s="3">
        <f t="shared" si="2"/>
        <v>0</v>
      </c>
      <c r="ER32" s="3">
        <f t="shared" si="2"/>
        <v>17</v>
      </c>
      <c r="ES32" s="3">
        <f t="shared" si="2"/>
        <v>1</v>
      </c>
      <c r="ET32" s="3">
        <f t="shared" si="2"/>
        <v>0</v>
      </c>
      <c r="EU32" s="3">
        <f t="shared" si="2"/>
        <v>16</v>
      </c>
      <c r="EV32" s="3">
        <f t="shared" si="2"/>
        <v>2</v>
      </c>
      <c r="EW32" s="3">
        <f t="shared" si="2"/>
        <v>16</v>
      </c>
      <c r="EX32" s="3">
        <f t="shared" si="2"/>
        <v>2</v>
      </c>
      <c r="EY32" s="3">
        <f t="shared" si="2"/>
        <v>0</v>
      </c>
      <c r="EZ32" s="3">
        <f t="shared" si="2"/>
        <v>0</v>
      </c>
      <c r="FA32" s="3">
        <f t="shared" si="2"/>
        <v>17</v>
      </c>
      <c r="FB32" s="3">
        <f t="shared" si="2"/>
        <v>1</v>
      </c>
      <c r="FC32" s="3">
        <f t="shared" si="2"/>
        <v>8</v>
      </c>
      <c r="FD32" s="3">
        <f t="shared" si="2"/>
        <v>10</v>
      </c>
      <c r="FE32" s="3">
        <f t="shared" si="2"/>
        <v>0</v>
      </c>
      <c r="FF32" s="3">
        <f t="shared" si="2"/>
        <v>0</v>
      </c>
      <c r="FG32" s="3">
        <f t="shared" ref="FG32:FK32" si="3">SUM(FG14:FG31)</f>
        <v>15</v>
      </c>
      <c r="FH32" s="3">
        <f t="shared" si="3"/>
        <v>3</v>
      </c>
      <c r="FI32" s="3">
        <f t="shared" si="3"/>
        <v>2</v>
      </c>
      <c r="FJ32" s="3">
        <f t="shared" si="3"/>
        <v>16</v>
      </c>
      <c r="FK32" s="3">
        <f t="shared" si="3"/>
        <v>0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10">
        <f>C32/18%</f>
        <v>72.222222222222229</v>
      </c>
      <c r="D33" s="10">
        <f t="shared" ref="D33:BO33" si="4">D32/18%</f>
        <v>27.777777777777779</v>
      </c>
      <c r="E33" s="10">
        <f t="shared" si="4"/>
        <v>0</v>
      </c>
      <c r="F33" s="10">
        <f t="shared" si="4"/>
        <v>88.888888888888886</v>
      </c>
      <c r="G33" s="10">
        <f t="shared" si="4"/>
        <v>11.111111111111111</v>
      </c>
      <c r="H33" s="10">
        <f t="shared" si="4"/>
        <v>0</v>
      </c>
      <c r="I33" s="10">
        <f t="shared" si="4"/>
        <v>77.777777777777786</v>
      </c>
      <c r="J33" s="10">
        <f t="shared" si="4"/>
        <v>16.666666666666668</v>
      </c>
      <c r="K33" s="10">
        <f t="shared" si="4"/>
        <v>5.5555555555555554</v>
      </c>
      <c r="L33" s="10">
        <f t="shared" si="4"/>
        <v>94.444444444444443</v>
      </c>
      <c r="M33" s="10">
        <f t="shared" si="4"/>
        <v>5.5555555555555554</v>
      </c>
      <c r="N33" s="10">
        <f t="shared" si="4"/>
        <v>0</v>
      </c>
      <c r="O33" s="10">
        <f t="shared" si="4"/>
        <v>88.888888888888886</v>
      </c>
      <c r="P33" s="10">
        <f t="shared" si="4"/>
        <v>5.5555555555555554</v>
      </c>
      <c r="Q33" s="10">
        <f t="shared" si="4"/>
        <v>5.5555555555555554</v>
      </c>
      <c r="R33" s="10">
        <f t="shared" si="4"/>
        <v>94.444444444444443</v>
      </c>
      <c r="S33" s="10">
        <f t="shared" si="4"/>
        <v>5.5555555555555554</v>
      </c>
      <c r="T33" s="10">
        <f t="shared" si="4"/>
        <v>0</v>
      </c>
      <c r="U33" s="10">
        <f t="shared" si="4"/>
        <v>100</v>
      </c>
      <c r="V33" s="10">
        <f t="shared" si="4"/>
        <v>0</v>
      </c>
      <c r="W33" s="10">
        <f t="shared" si="4"/>
        <v>0</v>
      </c>
      <c r="X33" s="10">
        <f t="shared" si="4"/>
        <v>88.888888888888886</v>
      </c>
      <c r="Y33" s="10">
        <f t="shared" si="4"/>
        <v>11.111111111111111</v>
      </c>
      <c r="Z33" s="10">
        <f t="shared" si="4"/>
        <v>0</v>
      </c>
      <c r="AA33" s="10">
        <f t="shared" si="4"/>
        <v>88.888888888888886</v>
      </c>
      <c r="AB33" s="10">
        <f t="shared" si="4"/>
        <v>5.5555555555555554</v>
      </c>
      <c r="AC33" s="10">
        <f t="shared" si="4"/>
        <v>5.5555555555555554</v>
      </c>
      <c r="AD33" s="10">
        <f t="shared" si="4"/>
        <v>88.888888888888886</v>
      </c>
      <c r="AE33" s="10">
        <f t="shared" si="4"/>
        <v>11.111111111111111</v>
      </c>
      <c r="AF33" s="10">
        <f t="shared" si="4"/>
        <v>0</v>
      </c>
      <c r="AG33" s="10">
        <f t="shared" si="4"/>
        <v>83.333333333333343</v>
      </c>
      <c r="AH33" s="10">
        <f t="shared" si="4"/>
        <v>16.666666666666668</v>
      </c>
      <c r="AI33" s="10">
        <f t="shared" si="4"/>
        <v>0</v>
      </c>
      <c r="AJ33" s="10">
        <f t="shared" si="4"/>
        <v>88.888888888888886</v>
      </c>
      <c r="AK33" s="10">
        <f t="shared" si="4"/>
        <v>11.111111111111111</v>
      </c>
      <c r="AL33" s="10">
        <f t="shared" si="4"/>
        <v>0</v>
      </c>
      <c r="AM33" s="10">
        <f t="shared" si="4"/>
        <v>83.333333333333343</v>
      </c>
      <c r="AN33" s="10">
        <f t="shared" si="4"/>
        <v>16.666666666666668</v>
      </c>
      <c r="AO33" s="10">
        <f t="shared" si="4"/>
        <v>0</v>
      </c>
      <c r="AP33" s="10">
        <f t="shared" si="4"/>
        <v>72.222222222222229</v>
      </c>
      <c r="AQ33" s="10">
        <f t="shared" si="4"/>
        <v>27.777777777777779</v>
      </c>
      <c r="AR33" s="10">
        <f t="shared" si="4"/>
        <v>0</v>
      </c>
      <c r="AS33" s="10">
        <f t="shared" si="4"/>
        <v>83.333333333333343</v>
      </c>
      <c r="AT33" s="10">
        <f t="shared" si="4"/>
        <v>16.666666666666668</v>
      </c>
      <c r="AU33" s="10">
        <f t="shared" si="4"/>
        <v>0</v>
      </c>
      <c r="AV33" s="10">
        <f t="shared" si="4"/>
        <v>77.777777777777786</v>
      </c>
      <c r="AW33" s="10">
        <f t="shared" si="4"/>
        <v>22.222222222222221</v>
      </c>
      <c r="AX33" s="10">
        <f t="shared" si="4"/>
        <v>0</v>
      </c>
      <c r="AY33" s="10">
        <f t="shared" si="4"/>
        <v>72.222222222222229</v>
      </c>
      <c r="AZ33" s="10">
        <f t="shared" si="4"/>
        <v>22.222222222222221</v>
      </c>
      <c r="BA33" s="10">
        <f t="shared" si="4"/>
        <v>5.5555555555555554</v>
      </c>
      <c r="BB33" s="10">
        <f t="shared" si="4"/>
        <v>88.888888888888886</v>
      </c>
      <c r="BC33" s="10">
        <f t="shared" si="4"/>
        <v>11.111111111111111</v>
      </c>
      <c r="BD33" s="10">
        <f t="shared" si="4"/>
        <v>0</v>
      </c>
      <c r="BE33" s="10">
        <f t="shared" si="4"/>
        <v>83.333333333333343</v>
      </c>
      <c r="BF33" s="10">
        <f t="shared" si="4"/>
        <v>16.666666666666668</v>
      </c>
      <c r="BG33" s="10">
        <f t="shared" si="4"/>
        <v>0</v>
      </c>
      <c r="BH33" s="10">
        <f t="shared" si="4"/>
        <v>88.888888888888886</v>
      </c>
      <c r="BI33" s="10">
        <f t="shared" si="4"/>
        <v>11.111111111111111</v>
      </c>
      <c r="BJ33" s="10">
        <f t="shared" si="4"/>
        <v>0</v>
      </c>
      <c r="BK33" s="10">
        <f t="shared" si="4"/>
        <v>94.444444444444443</v>
      </c>
      <c r="BL33" s="10">
        <f t="shared" si="4"/>
        <v>5.5555555555555554</v>
      </c>
      <c r="BM33" s="10">
        <f t="shared" si="4"/>
        <v>0</v>
      </c>
      <c r="BN33" s="10">
        <f t="shared" si="4"/>
        <v>94.444444444444443</v>
      </c>
      <c r="BO33" s="10">
        <f t="shared" si="4"/>
        <v>5.5555555555555554</v>
      </c>
      <c r="BP33" s="10">
        <f t="shared" ref="BP33:EA33" si="5">BP32/18%</f>
        <v>0</v>
      </c>
      <c r="BQ33" s="10">
        <f t="shared" si="5"/>
        <v>77.777777777777786</v>
      </c>
      <c r="BR33" s="10">
        <f t="shared" si="5"/>
        <v>22.222222222222221</v>
      </c>
      <c r="BS33" s="10">
        <f t="shared" si="5"/>
        <v>0</v>
      </c>
      <c r="BT33" s="10">
        <f t="shared" si="5"/>
        <v>88.888888888888886</v>
      </c>
      <c r="BU33" s="10">
        <f t="shared" si="5"/>
        <v>11.111111111111111</v>
      </c>
      <c r="BV33" s="10">
        <f t="shared" si="5"/>
        <v>0</v>
      </c>
      <c r="BW33" s="10">
        <f t="shared" si="5"/>
        <v>94.444444444444443</v>
      </c>
      <c r="BX33" s="10">
        <f t="shared" si="5"/>
        <v>5.5555555555555554</v>
      </c>
      <c r="BY33" s="10">
        <f t="shared" si="5"/>
        <v>0</v>
      </c>
      <c r="BZ33" s="10">
        <f t="shared" si="5"/>
        <v>88.888888888888886</v>
      </c>
      <c r="CA33" s="10">
        <f t="shared" si="5"/>
        <v>11.111111111111111</v>
      </c>
      <c r="CB33" s="10">
        <f t="shared" si="5"/>
        <v>0</v>
      </c>
      <c r="CC33" s="10">
        <f t="shared" si="5"/>
        <v>100</v>
      </c>
      <c r="CD33" s="10">
        <f t="shared" si="5"/>
        <v>0</v>
      </c>
      <c r="CE33" s="10">
        <f t="shared" si="5"/>
        <v>0</v>
      </c>
      <c r="CF33" s="10">
        <f t="shared" si="5"/>
        <v>94.444444444444443</v>
      </c>
      <c r="CG33" s="10">
        <f t="shared" si="5"/>
        <v>5.5555555555555554</v>
      </c>
      <c r="CH33" s="10">
        <f t="shared" si="5"/>
        <v>0</v>
      </c>
      <c r="CI33" s="10">
        <f t="shared" si="5"/>
        <v>88.888888888888886</v>
      </c>
      <c r="CJ33" s="10">
        <f t="shared" si="5"/>
        <v>5.5555555555555554</v>
      </c>
      <c r="CK33" s="10">
        <f t="shared" si="5"/>
        <v>5.5555555555555554</v>
      </c>
      <c r="CL33" s="10">
        <f t="shared" si="5"/>
        <v>94.444444444444443</v>
      </c>
      <c r="CM33" s="10">
        <f t="shared" si="5"/>
        <v>5.5555555555555554</v>
      </c>
      <c r="CN33" s="10">
        <f t="shared" si="5"/>
        <v>0</v>
      </c>
      <c r="CO33" s="10">
        <f t="shared" si="5"/>
        <v>61.111111111111114</v>
      </c>
      <c r="CP33" s="10">
        <f t="shared" si="5"/>
        <v>38.888888888888893</v>
      </c>
      <c r="CQ33" s="10">
        <f t="shared" si="5"/>
        <v>0</v>
      </c>
      <c r="CR33" s="10">
        <f t="shared" si="5"/>
        <v>55.555555555555557</v>
      </c>
      <c r="CS33" s="10">
        <f t="shared" si="5"/>
        <v>44.444444444444443</v>
      </c>
      <c r="CT33" s="10">
        <f t="shared" si="5"/>
        <v>0</v>
      </c>
      <c r="CU33" s="10">
        <f t="shared" si="5"/>
        <v>16.666666666666668</v>
      </c>
      <c r="CV33" s="10">
        <f t="shared" si="5"/>
        <v>83.333333333333343</v>
      </c>
      <c r="CW33" s="10">
        <f t="shared" si="5"/>
        <v>0</v>
      </c>
      <c r="CX33" s="10">
        <f t="shared" si="5"/>
        <v>0</v>
      </c>
      <c r="CY33" s="10">
        <f t="shared" si="5"/>
        <v>83.333333333333343</v>
      </c>
      <c r="CZ33" s="10">
        <f t="shared" si="5"/>
        <v>16.666666666666668</v>
      </c>
      <c r="DA33" s="10">
        <f t="shared" si="5"/>
        <v>72.222222222222229</v>
      </c>
      <c r="DB33" s="10">
        <f t="shared" si="5"/>
        <v>27.777777777777779</v>
      </c>
      <c r="DC33" s="10">
        <f t="shared" si="5"/>
        <v>0</v>
      </c>
      <c r="DD33" s="10">
        <f t="shared" si="5"/>
        <v>100</v>
      </c>
      <c r="DE33" s="10">
        <f t="shared" si="5"/>
        <v>0</v>
      </c>
      <c r="DF33" s="10">
        <f t="shared" si="5"/>
        <v>0</v>
      </c>
      <c r="DG33" s="10">
        <f t="shared" si="5"/>
        <v>83.333333333333343</v>
      </c>
      <c r="DH33" s="10">
        <f t="shared" si="5"/>
        <v>16.666666666666668</v>
      </c>
      <c r="DI33" s="10">
        <f t="shared" si="5"/>
        <v>0</v>
      </c>
      <c r="DJ33" s="10">
        <f t="shared" si="5"/>
        <v>94.444444444444443</v>
      </c>
      <c r="DK33" s="10">
        <f t="shared" si="5"/>
        <v>0</v>
      </c>
      <c r="DL33" s="10">
        <f t="shared" si="5"/>
        <v>5.5555555555555554</v>
      </c>
      <c r="DM33" s="10">
        <f t="shared" si="5"/>
        <v>77.777777777777786</v>
      </c>
      <c r="DN33" s="10">
        <f t="shared" si="5"/>
        <v>16.666666666666668</v>
      </c>
      <c r="DO33" s="10">
        <f t="shared" si="5"/>
        <v>5.5555555555555554</v>
      </c>
      <c r="DP33" s="10">
        <f t="shared" si="5"/>
        <v>77.777777777777786</v>
      </c>
      <c r="DQ33" s="10">
        <f t="shared" si="5"/>
        <v>22.222222222222221</v>
      </c>
      <c r="DR33" s="10">
        <f t="shared" si="5"/>
        <v>0</v>
      </c>
      <c r="DS33" s="10">
        <f t="shared" si="5"/>
        <v>77.777777777777786</v>
      </c>
      <c r="DT33" s="10">
        <f t="shared" si="5"/>
        <v>22.222222222222221</v>
      </c>
      <c r="DU33" s="10">
        <f t="shared" si="5"/>
        <v>0</v>
      </c>
      <c r="DV33" s="10">
        <f t="shared" si="5"/>
        <v>0</v>
      </c>
      <c r="DW33" s="10">
        <f t="shared" si="5"/>
        <v>100</v>
      </c>
      <c r="DX33" s="10">
        <f t="shared" si="5"/>
        <v>0</v>
      </c>
      <c r="DY33" s="10">
        <f t="shared" si="5"/>
        <v>38.888888888888893</v>
      </c>
      <c r="DZ33" s="10">
        <f t="shared" si="5"/>
        <v>61.111111111111114</v>
      </c>
      <c r="EA33" s="10">
        <f t="shared" si="5"/>
        <v>0</v>
      </c>
      <c r="EB33" s="10">
        <f t="shared" ref="EB33:FK33" si="6">EB32/18%</f>
        <v>0</v>
      </c>
      <c r="EC33" s="10">
        <f t="shared" si="6"/>
        <v>88.888888888888886</v>
      </c>
      <c r="ED33" s="10">
        <f t="shared" si="6"/>
        <v>11.111111111111111</v>
      </c>
      <c r="EE33" s="10">
        <f t="shared" si="6"/>
        <v>100</v>
      </c>
      <c r="EF33" s="10">
        <f t="shared" si="6"/>
        <v>0</v>
      </c>
      <c r="EG33" s="10">
        <f t="shared" si="6"/>
        <v>0</v>
      </c>
      <c r="EH33" s="10">
        <f t="shared" si="6"/>
        <v>88.888888888888886</v>
      </c>
      <c r="EI33" s="10">
        <f t="shared" si="6"/>
        <v>11.111111111111111</v>
      </c>
      <c r="EJ33" s="10">
        <f t="shared" si="6"/>
        <v>0</v>
      </c>
      <c r="EK33" s="10">
        <f t="shared" si="6"/>
        <v>94.444444444444443</v>
      </c>
      <c r="EL33" s="10">
        <f t="shared" si="6"/>
        <v>5.5555555555555554</v>
      </c>
      <c r="EM33" s="10">
        <f t="shared" si="6"/>
        <v>0</v>
      </c>
      <c r="EN33" s="10">
        <f t="shared" si="6"/>
        <v>0</v>
      </c>
      <c r="EO33" s="10">
        <f t="shared" si="6"/>
        <v>100</v>
      </c>
      <c r="EP33" s="10">
        <f t="shared" si="6"/>
        <v>0</v>
      </c>
      <c r="EQ33" s="10">
        <f t="shared" si="6"/>
        <v>0</v>
      </c>
      <c r="ER33" s="10">
        <f t="shared" si="6"/>
        <v>94.444444444444443</v>
      </c>
      <c r="ES33" s="10">
        <f t="shared" si="6"/>
        <v>5.5555555555555554</v>
      </c>
      <c r="ET33" s="10">
        <f t="shared" si="6"/>
        <v>0</v>
      </c>
      <c r="EU33" s="10">
        <f t="shared" si="6"/>
        <v>88.888888888888886</v>
      </c>
      <c r="EV33" s="10">
        <f t="shared" si="6"/>
        <v>11.111111111111111</v>
      </c>
      <c r="EW33" s="10">
        <f t="shared" si="6"/>
        <v>88.888888888888886</v>
      </c>
      <c r="EX33" s="10">
        <f t="shared" si="6"/>
        <v>11.111111111111111</v>
      </c>
      <c r="EY33" s="10">
        <f t="shared" si="6"/>
        <v>0</v>
      </c>
      <c r="EZ33" s="10">
        <f t="shared" si="6"/>
        <v>0</v>
      </c>
      <c r="FA33" s="10">
        <f t="shared" si="6"/>
        <v>94.444444444444443</v>
      </c>
      <c r="FB33" s="10">
        <f t="shared" si="6"/>
        <v>5.5555555555555554</v>
      </c>
      <c r="FC33" s="10">
        <f t="shared" si="6"/>
        <v>44.444444444444443</v>
      </c>
      <c r="FD33" s="10">
        <f t="shared" si="6"/>
        <v>55.555555555555557</v>
      </c>
      <c r="FE33" s="10">
        <f t="shared" si="6"/>
        <v>0</v>
      </c>
      <c r="FF33" s="10">
        <f t="shared" si="6"/>
        <v>0</v>
      </c>
      <c r="FG33" s="10">
        <f t="shared" si="6"/>
        <v>83.333333333333343</v>
      </c>
      <c r="FH33" s="10">
        <f t="shared" si="6"/>
        <v>16.666666666666668</v>
      </c>
      <c r="FI33" s="10">
        <f t="shared" si="6"/>
        <v>11.111111111111111</v>
      </c>
      <c r="FJ33" s="10">
        <f t="shared" si="6"/>
        <v>88.888888888888886</v>
      </c>
      <c r="FK33" s="10">
        <f t="shared" si="6"/>
        <v>0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26" t="s">
        <v>276</v>
      </c>
      <c r="B39" s="127"/>
      <c r="C39" s="3">
        <v>13</v>
      </c>
      <c r="D39" s="3">
        <v>5</v>
      </c>
      <c r="E39" s="3">
        <v>0</v>
      </c>
      <c r="F39" s="3">
        <v>16</v>
      </c>
      <c r="G39" s="3">
        <v>2</v>
      </c>
      <c r="H39" s="3">
        <v>0</v>
      </c>
      <c r="I39" s="3">
        <v>14</v>
      </c>
      <c r="J39" s="3">
        <v>3</v>
      </c>
      <c r="K39" s="3">
        <v>1</v>
      </c>
      <c r="L39" s="3">
        <v>17</v>
      </c>
      <c r="M39" s="3">
        <v>1</v>
      </c>
      <c r="N39" s="3">
        <v>0</v>
      </c>
      <c r="O39" s="3">
        <v>16</v>
      </c>
      <c r="P39" s="3">
        <v>1</v>
      </c>
      <c r="Q39" s="3">
        <v>1</v>
      </c>
      <c r="R39" s="3">
        <v>17</v>
      </c>
      <c r="S39" s="3">
        <v>1</v>
      </c>
      <c r="T39" s="3">
        <v>0</v>
      </c>
      <c r="U39" s="3">
        <v>18</v>
      </c>
      <c r="V39" s="3">
        <v>0</v>
      </c>
      <c r="W39" s="3">
        <v>0</v>
      </c>
      <c r="X39" s="3">
        <v>16</v>
      </c>
      <c r="Y39" s="3">
        <v>2</v>
      </c>
      <c r="Z39" s="3">
        <v>0</v>
      </c>
      <c r="AA39" s="3">
        <v>16</v>
      </c>
      <c r="AB39" s="3">
        <v>1</v>
      </c>
      <c r="AC39" s="3">
        <v>1</v>
      </c>
      <c r="AD39" s="3">
        <v>16</v>
      </c>
      <c r="AE39" s="3">
        <v>2</v>
      </c>
      <c r="AF39" s="3">
        <v>0</v>
      </c>
      <c r="AG39" s="3">
        <v>15</v>
      </c>
      <c r="AH39" s="3">
        <v>3</v>
      </c>
      <c r="AI39" s="3">
        <v>0</v>
      </c>
      <c r="AJ39" s="3">
        <v>16</v>
      </c>
      <c r="AK39" s="3">
        <v>2</v>
      </c>
      <c r="AL39" s="3">
        <v>0</v>
      </c>
      <c r="AM39" s="3">
        <v>15</v>
      </c>
      <c r="AN39" s="3">
        <v>3</v>
      </c>
      <c r="AO39" s="3">
        <v>0</v>
      </c>
      <c r="AP39" s="3">
        <v>13</v>
      </c>
      <c r="AQ39" s="3">
        <v>5</v>
      </c>
      <c r="AR39" s="3">
        <v>0</v>
      </c>
      <c r="AS39" s="3">
        <v>15</v>
      </c>
      <c r="AT39" s="3">
        <v>3</v>
      </c>
      <c r="AU39" s="3">
        <v>0</v>
      </c>
      <c r="AV39" s="3">
        <v>14</v>
      </c>
      <c r="AW39" s="3">
        <v>4</v>
      </c>
      <c r="AX39" s="3">
        <v>0</v>
      </c>
      <c r="AY39" s="3">
        <v>13</v>
      </c>
      <c r="AZ39" s="3">
        <v>4</v>
      </c>
      <c r="BA39" s="3">
        <v>1</v>
      </c>
      <c r="BB39" s="3">
        <v>16</v>
      </c>
      <c r="BC39" s="3">
        <v>2</v>
      </c>
      <c r="BD39" s="3">
        <v>0</v>
      </c>
      <c r="BE39" s="3">
        <v>15</v>
      </c>
      <c r="BF39" s="3">
        <v>3</v>
      </c>
      <c r="BG39" s="3">
        <v>0</v>
      </c>
      <c r="BH39" s="3">
        <v>16</v>
      </c>
      <c r="BI39" s="3">
        <v>2</v>
      </c>
      <c r="BJ39" s="3">
        <v>0</v>
      </c>
      <c r="BK39" s="3">
        <v>17</v>
      </c>
      <c r="BL39" s="3">
        <v>1</v>
      </c>
      <c r="BM39" s="3">
        <v>0</v>
      </c>
      <c r="BN39" s="3">
        <v>17</v>
      </c>
      <c r="BO39" s="3">
        <v>1</v>
      </c>
      <c r="BP39" s="3">
        <v>0</v>
      </c>
      <c r="BQ39" s="3">
        <v>14</v>
      </c>
      <c r="BR39" s="3">
        <v>4</v>
      </c>
      <c r="BS39" s="3">
        <v>0</v>
      </c>
      <c r="BT39" s="3">
        <v>16</v>
      </c>
      <c r="BU39" s="3">
        <v>2</v>
      </c>
      <c r="BV39" s="3">
        <v>0</v>
      </c>
      <c r="BW39" s="3">
        <v>17</v>
      </c>
      <c r="BX39" s="3">
        <v>1</v>
      </c>
      <c r="BY39" s="3">
        <v>0</v>
      </c>
      <c r="BZ39" s="3">
        <v>16</v>
      </c>
      <c r="CA39" s="3">
        <v>2</v>
      </c>
      <c r="CB39" s="3">
        <v>0</v>
      </c>
      <c r="CC39" s="3">
        <v>18</v>
      </c>
      <c r="CD39" s="3">
        <v>0</v>
      </c>
      <c r="CE39" s="3">
        <v>0</v>
      </c>
      <c r="CF39" s="3">
        <v>17</v>
      </c>
      <c r="CG39" s="3">
        <v>1</v>
      </c>
      <c r="CH39" s="3">
        <v>0</v>
      </c>
      <c r="CI39" s="3">
        <v>16</v>
      </c>
      <c r="CJ39" s="3">
        <v>1</v>
      </c>
      <c r="CK39" s="3">
        <v>1</v>
      </c>
      <c r="CL39" s="3">
        <v>17</v>
      </c>
      <c r="CM39" s="3">
        <v>1</v>
      </c>
      <c r="CN39" s="3">
        <v>0</v>
      </c>
      <c r="CO39" s="3">
        <v>11</v>
      </c>
      <c r="CP39" s="3">
        <v>7</v>
      </c>
      <c r="CQ39" s="3">
        <v>0</v>
      </c>
      <c r="CR39" s="3">
        <v>10</v>
      </c>
      <c r="CS39" s="3">
        <v>8</v>
      </c>
      <c r="CT39" s="3">
        <v>0</v>
      </c>
      <c r="CU39" s="3">
        <v>3</v>
      </c>
      <c r="CV39" s="3">
        <v>15</v>
      </c>
      <c r="CW39" s="3">
        <v>0</v>
      </c>
      <c r="CX39" s="3">
        <v>0</v>
      </c>
      <c r="CY39" s="3">
        <v>15</v>
      </c>
      <c r="CZ39" s="3">
        <v>3</v>
      </c>
      <c r="DA39" s="3">
        <v>13</v>
      </c>
      <c r="DB39" s="3">
        <v>5</v>
      </c>
      <c r="DC39" s="3">
        <v>0</v>
      </c>
      <c r="DD39" s="3">
        <v>18</v>
      </c>
      <c r="DE39" s="3">
        <v>0</v>
      </c>
      <c r="DF39" s="3">
        <v>0</v>
      </c>
      <c r="DG39" s="3">
        <v>15</v>
      </c>
      <c r="DH39" s="3">
        <v>3</v>
      </c>
      <c r="DI39" s="3">
        <v>0</v>
      </c>
      <c r="DJ39" s="3">
        <v>17</v>
      </c>
      <c r="DK39" s="3">
        <v>0</v>
      </c>
      <c r="DL39" s="3">
        <v>1</v>
      </c>
      <c r="DM39" s="3">
        <v>14</v>
      </c>
      <c r="DN39" s="3">
        <v>3</v>
      </c>
      <c r="DO39" s="3">
        <v>1</v>
      </c>
      <c r="DP39" s="3">
        <v>14</v>
      </c>
      <c r="DQ39" s="3">
        <v>4</v>
      </c>
      <c r="DR39" s="3">
        <v>0</v>
      </c>
      <c r="DS39" s="3">
        <v>14</v>
      </c>
      <c r="DT39" s="3">
        <v>4</v>
      </c>
      <c r="DU39" s="3">
        <v>0</v>
      </c>
      <c r="DV39" s="3">
        <v>0</v>
      </c>
      <c r="DW39" s="3">
        <v>18</v>
      </c>
      <c r="DX39" s="3">
        <v>0</v>
      </c>
      <c r="DY39" s="3">
        <v>7</v>
      </c>
      <c r="DZ39" s="3">
        <v>11</v>
      </c>
      <c r="EA39" s="3">
        <v>0</v>
      </c>
      <c r="EB39" s="3">
        <v>0</v>
      </c>
      <c r="EC39" s="3">
        <v>16</v>
      </c>
      <c r="ED39" s="3">
        <v>2</v>
      </c>
      <c r="EE39" s="3">
        <v>18</v>
      </c>
      <c r="EF39" s="3">
        <v>0</v>
      </c>
      <c r="EG39" s="3">
        <v>0</v>
      </c>
      <c r="EH39" s="3">
        <v>16</v>
      </c>
      <c r="EI39" s="3">
        <v>2</v>
      </c>
      <c r="EJ39" s="3">
        <v>0</v>
      </c>
      <c r="EK39" s="3">
        <v>17</v>
      </c>
      <c r="EL39" s="3">
        <v>1</v>
      </c>
      <c r="EM39" s="3">
        <v>0</v>
      </c>
      <c r="EN39" s="3">
        <v>0</v>
      </c>
      <c r="EO39" s="3">
        <v>18</v>
      </c>
      <c r="EP39" s="3">
        <v>0</v>
      </c>
      <c r="EQ39" s="3">
        <v>0</v>
      </c>
      <c r="ER39" s="3">
        <v>17</v>
      </c>
      <c r="ES39" s="3">
        <v>1</v>
      </c>
      <c r="ET39" s="3">
        <v>0</v>
      </c>
      <c r="EU39" s="3">
        <v>16</v>
      </c>
      <c r="EV39" s="3">
        <v>2</v>
      </c>
      <c r="EW39" s="3">
        <v>16</v>
      </c>
      <c r="EX39" s="3">
        <v>2</v>
      </c>
      <c r="EY39" s="3">
        <v>0</v>
      </c>
      <c r="EZ39" s="3">
        <v>0</v>
      </c>
      <c r="FA39" s="3">
        <v>17</v>
      </c>
      <c r="FB39" s="3">
        <v>1</v>
      </c>
      <c r="FC39" s="3">
        <v>8</v>
      </c>
      <c r="FD39" s="3">
        <v>10</v>
      </c>
      <c r="FE39" s="3">
        <v>0</v>
      </c>
      <c r="FF39" s="3">
        <v>0</v>
      </c>
      <c r="FG39" s="3">
        <v>15</v>
      </c>
      <c r="FH39" s="3">
        <v>3</v>
      </c>
      <c r="FI39" s="3">
        <v>2</v>
      </c>
      <c r="FJ39" s="3">
        <v>16</v>
      </c>
      <c r="FK39" s="3">
        <v>0</v>
      </c>
    </row>
    <row r="40" spans="1:254" ht="39" customHeight="1" x14ac:dyDescent="0.25">
      <c r="A40" s="128" t="s">
        <v>835</v>
      </c>
      <c r="B40" s="129"/>
      <c r="C40" s="10">
        <v>72.222222222222229</v>
      </c>
      <c r="D40" s="10">
        <v>27.777777777777779</v>
      </c>
      <c r="E40" s="10">
        <v>0</v>
      </c>
      <c r="F40" s="10">
        <v>88.888888888888886</v>
      </c>
      <c r="G40" s="10">
        <v>11.111111111111111</v>
      </c>
      <c r="H40" s="10">
        <v>0</v>
      </c>
      <c r="I40" s="10">
        <v>77.777777777777786</v>
      </c>
      <c r="J40" s="10">
        <v>16.666666666666668</v>
      </c>
      <c r="K40" s="10">
        <v>5.5555555555555554</v>
      </c>
      <c r="L40" s="10">
        <v>94.444444444444443</v>
      </c>
      <c r="M40" s="10">
        <v>5.5555555555555554</v>
      </c>
      <c r="N40" s="10">
        <v>0</v>
      </c>
      <c r="O40" s="10">
        <v>88.888888888888886</v>
      </c>
      <c r="P40" s="10">
        <v>5.5555555555555554</v>
      </c>
      <c r="Q40" s="10">
        <v>5.5555555555555554</v>
      </c>
      <c r="R40" s="10">
        <v>94.444444444444443</v>
      </c>
      <c r="S40" s="10">
        <v>5.5555555555555554</v>
      </c>
      <c r="T40" s="10">
        <v>0</v>
      </c>
      <c r="U40" s="10">
        <v>100</v>
      </c>
      <c r="V40" s="10">
        <v>0</v>
      </c>
      <c r="W40" s="10">
        <v>0</v>
      </c>
      <c r="X40" s="10">
        <v>88.888888888888886</v>
      </c>
      <c r="Y40" s="10">
        <v>11.111111111111111</v>
      </c>
      <c r="Z40" s="10">
        <v>0</v>
      </c>
      <c r="AA40" s="10">
        <v>88.888888888888886</v>
      </c>
      <c r="AB40" s="10">
        <v>5.5555555555555554</v>
      </c>
      <c r="AC40" s="10">
        <v>5.5555555555555554</v>
      </c>
      <c r="AD40" s="10">
        <v>88.888888888888886</v>
      </c>
      <c r="AE40" s="10">
        <v>11.111111111111111</v>
      </c>
      <c r="AF40" s="10">
        <v>0</v>
      </c>
      <c r="AG40" s="10">
        <v>83.333333333333343</v>
      </c>
      <c r="AH40" s="10">
        <v>16.666666666666668</v>
      </c>
      <c r="AI40" s="10">
        <v>0</v>
      </c>
      <c r="AJ40" s="10">
        <v>88.888888888888886</v>
      </c>
      <c r="AK40" s="10">
        <v>11.111111111111111</v>
      </c>
      <c r="AL40" s="10">
        <v>0</v>
      </c>
      <c r="AM40" s="10">
        <v>83.333333333333343</v>
      </c>
      <c r="AN40" s="10">
        <v>16.666666666666668</v>
      </c>
      <c r="AO40" s="10">
        <v>0</v>
      </c>
      <c r="AP40" s="10">
        <v>72.222222222222229</v>
      </c>
      <c r="AQ40" s="10">
        <v>27.777777777777779</v>
      </c>
      <c r="AR40" s="10">
        <v>0</v>
      </c>
      <c r="AS40" s="10">
        <v>83.333333333333343</v>
      </c>
      <c r="AT40" s="10">
        <v>16.666666666666668</v>
      </c>
      <c r="AU40" s="10">
        <v>0</v>
      </c>
      <c r="AV40" s="10">
        <v>77.777777777777786</v>
      </c>
      <c r="AW40" s="10">
        <v>22.222222222222221</v>
      </c>
      <c r="AX40" s="10">
        <v>0</v>
      </c>
      <c r="AY40" s="10">
        <v>72.222222222222229</v>
      </c>
      <c r="AZ40" s="10">
        <v>22.222222222222221</v>
      </c>
      <c r="BA40" s="10">
        <v>5.5555555555555554</v>
      </c>
      <c r="BB40" s="10">
        <v>88.888888888888886</v>
      </c>
      <c r="BC40" s="10">
        <v>11.111111111111111</v>
      </c>
      <c r="BD40" s="10">
        <v>0</v>
      </c>
      <c r="BE40" s="10">
        <v>83.333333333333343</v>
      </c>
      <c r="BF40" s="10">
        <v>16.666666666666668</v>
      </c>
      <c r="BG40" s="10">
        <v>0</v>
      </c>
      <c r="BH40" s="10">
        <v>88.888888888888886</v>
      </c>
      <c r="BI40" s="10">
        <v>11.111111111111111</v>
      </c>
      <c r="BJ40" s="10">
        <v>0</v>
      </c>
      <c r="BK40" s="10">
        <v>94.444444444444443</v>
      </c>
      <c r="BL40" s="10">
        <v>5.5555555555555554</v>
      </c>
      <c r="BM40" s="10">
        <v>0</v>
      </c>
      <c r="BN40" s="10">
        <v>94.444444444444443</v>
      </c>
      <c r="BO40" s="10">
        <v>5.5555555555555554</v>
      </c>
      <c r="BP40" s="10">
        <v>0</v>
      </c>
      <c r="BQ40" s="10">
        <v>77.777777777777786</v>
      </c>
      <c r="BR40" s="10">
        <v>22.222222222222221</v>
      </c>
      <c r="BS40" s="10">
        <v>0</v>
      </c>
      <c r="BT40" s="10">
        <v>88.888888888888886</v>
      </c>
      <c r="BU40" s="10">
        <v>11.111111111111111</v>
      </c>
      <c r="BV40" s="10">
        <v>0</v>
      </c>
      <c r="BW40" s="10">
        <v>94.444444444444443</v>
      </c>
      <c r="BX40" s="10">
        <v>5.5555555555555554</v>
      </c>
      <c r="BY40" s="10">
        <v>0</v>
      </c>
      <c r="BZ40" s="10">
        <v>88.888888888888886</v>
      </c>
      <c r="CA40" s="10">
        <v>11.111111111111111</v>
      </c>
      <c r="CB40" s="10">
        <v>0</v>
      </c>
      <c r="CC40" s="10">
        <v>100</v>
      </c>
      <c r="CD40" s="10">
        <v>0</v>
      </c>
      <c r="CE40" s="10">
        <v>0</v>
      </c>
      <c r="CF40" s="10">
        <v>94.444444444444443</v>
      </c>
      <c r="CG40" s="10">
        <v>5.5555555555555554</v>
      </c>
      <c r="CH40" s="10">
        <v>0</v>
      </c>
      <c r="CI40" s="10">
        <v>88.888888888888886</v>
      </c>
      <c r="CJ40" s="10">
        <v>5.5555555555555554</v>
      </c>
      <c r="CK40" s="10">
        <v>5.5555555555555554</v>
      </c>
      <c r="CL40" s="10">
        <v>94.444444444444443</v>
      </c>
      <c r="CM40" s="10">
        <v>5.5555555555555554</v>
      </c>
      <c r="CN40" s="10">
        <v>0</v>
      </c>
      <c r="CO40" s="10">
        <v>61.111111111111114</v>
      </c>
      <c r="CP40" s="10">
        <v>38.888888888888893</v>
      </c>
      <c r="CQ40" s="10">
        <v>0</v>
      </c>
      <c r="CR40" s="10">
        <v>55.555555555555557</v>
      </c>
      <c r="CS40" s="10">
        <v>44.444444444444443</v>
      </c>
      <c r="CT40" s="10">
        <v>0</v>
      </c>
      <c r="CU40" s="10">
        <v>16.666666666666668</v>
      </c>
      <c r="CV40" s="10">
        <v>83.333333333333343</v>
      </c>
      <c r="CW40" s="10">
        <v>0</v>
      </c>
      <c r="CX40" s="10">
        <v>0</v>
      </c>
      <c r="CY40" s="10">
        <v>83.333333333333343</v>
      </c>
      <c r="CZ40" s="10">
        <v>16.666666666666668</v>
      </c>
      <c r="DA40" s="10">
        <v>72.222222222222229</v>
      </c>
      <c r="DB40" s="10">
        <v>27.777777777777779</v>
      </c>
      <c r="DC40" s="10">
        <v>0</v>
      </c>
      <c r="DD40" s="10">
        <v>100</v>
      </c>
      <c r="DE40" s="10">
        <v>0</v>
      </c>
      <c r="DF40" s="10">
        <v>0</v>
      </c>
      <c r="DG40" s="10">
        <v>83.333333333333343</v>
      </c>
      <c r="DH40" s="10">
        <v>16.666666666666668</v>
      </c>
      <c r="DI40" s="10">
        <v>0</v>
      </c>
      <c r="DJ40" s="10">
        <v>94.444444444444443</v>
      </c>
      <c r="DK40" s="10">
        <v>0</v>
      </c>
      <c r="DL40" s="10">
        <v>5.5555555555555554</v>
      </c>
      <c r="DM40" s="10">
        <v>77.777777777777786</v>
      </c>
      <c r="DN40" s="10">
        <v>16.666666666666668</v>
      </c>
      <c r="DO40" s="10">
        <v>5.5555555555555554</v>
      </c>
      <c r="DP40" s="10">
        <v>77.777777777777786</v>
      </c>
      <c r="DQ40" s="10">
        <v>22.222222222222221</v>
      </c>
      <c r="DR40" s="10">
        <v>0</v>
      </c>
      <c r="DS40" s="10">
        <v>77.777777777777786</v>
      </c>
      <c r="DT40" s="10">
        <v>22.222222222222221</v>
      </c>
      <c r="DU40" s="10">
        <v>0</v>
      </c>
      <c r="DV40" s="10">
        <v>0</v>
      </c>
      <c r="DW40" s="10">
        <v>100</v>
      </c>
      <c r="DX40" s="10">
        <v>0</v>
      </c>
      <c r="DY40" s="10">
        <v>38.888888888888893</v>
      </c>
      <c r="DZ40" s="10">
        <v>61.111111111111114</v>
      </c>
      <c r="EA40" s="10">
        <v>0</v>
      </c>
      <c r="EB40" s="10">
        <v>0</v>
      </c>
      <c r="EC40" s="10">
        <v>88.888888888888886</v>
      </c>
      <c r="ED40" s="10">
        <v>11.111111111111111</v>
      </c>
      <c r="EE40" s="10">
        <v>100</v>
      </c>
      <c r="EF40" s="10">
        <v>0</v>
      </c>
      <c r="EG40" s="10">
        <v>0</v>
      </c>
      <c r="EH40" s="10">
        <v>88.888888888888886</v>
      </c>
      <c r="EI40" s="10">
        <v>11.111111111111111</v>
      </c>
      <c r="EJ40" s="10">
        <v>0</v>
      </c>
      <c r="EK40" s="10">
        <v>94.444444444444443</v>
      </c>
      <c r="EL40" s="10">
        <v>5.5555555555555554</v>
      </c>
      <c r="EM40" s="10">
        <v>0</v>
      </c>
      <c r="EN40" s="10">
        <v>0</v>
      </c>
      <c r="EO40" s="10">
        <v>100</v>
      </c>
      <c r="EP40" s="10">
        <v>0</v>
      </c>
      <c r="EQ40" s="10">
        <v>0</v>
      </c>
      <c r="ER40" s="10">
        <v>94.444444444444443</v>
      </c>
      <c r="ES40" s="10">
        <v>5.5555555555555554</v>
      </c>
      <c r="ET40" s="10">
        <v>0</v>
      </c>
      <c r="EU40" s="10">
        <v>88.888888888888886</v>
      </c>
      <c r="EV40" s="10">
        <v>11.111111111111111</v>
      </c>
      <c r="EW40" s="10">
        <v>88.888888888888886</v>
      </c>
      <c r="EX40" s="10">
        <v>11.111111111111111</v>
      </c>
      <c r="EY40" s="10">
        <v>0</v>
      </c>
      <c r="EZ40" s="10">
        <v>0</v>
      </c>
      <c r="FA40" s="10">
        <v>94.444444444444443</v>
      </c>
      <c r="FB40" s="10">
        <v>5.5555555555555554</v>
      </c>
      <c r="FC40" s="10">
        <v>44.444444444444443</v>
      </c>
      <c r="FD40" s="10">
        <v>55.555555555555557</v>
      </c>
      <c r="FE40" s="10">
        <v>0</v>
      </c>
      <c r="FF40" s="10">
        <v>0</v>
      </c>
      <c r="FG40" s="10">
        <v>83.333333333333343</v>
      </c>
      <c r="FH40" s="10">
        <v>16.666666666666668</v>
      </c>
      <c r="FI40" s="10">
        <v>11.111111111111111</v>
      </c>
      <c r="FJ40" s="10">
        <v>88.888888888888886</v>
      </c>
      <c r="FK40" s="10">
        <v>0</v>
      </c>
    </row>
    <row r="42" spans="1:254" x14ac:dyDescent="0.25">
      <c r="B42" s="175" t="s">
        <v>809</v>
      </c>
      <c r="C42" s="176"/>
      <c r="D42" s="176"/>
      <c r="E42" s="177"/>
      <c r="F42" s="25"/>
      <c r="G42" s="25"/>
      <c r="H42" s="25"/>
      <c r="I42" s="25"/>
    </row>
    <row r="43" spans="1:254" x14ac:dyDescent="0.25">
      <c r="B43" s="4" t="s">
        <v>810</v>
      </c>
      <c r="C43" s="84" t="s">
        <v>823</v>
      </c>
      <c r="D43" s="49">
        <f>E43/100*18</f>
        <v>12.959999999999999</v>
      </c>
      <c r="E43" s="49">
        <v>72</v>
      </c>
      <c r="F43" s="85"/>
      <c r="G43" s="85"/>
      <c r="H43" s="85"/>
      <c r="I43" s="85"/>
      <c r="J43" s="85"/>
      <c r="K43" s="85"/>
      <c r="L43" s="85"/>
      <c r="M43" s="85"/>
    </row>
    <row r="44" spans="1:254" x14ac:dyDescent="0.25">
      <c r="B44" s="4" t="s">
        <v>811</v>
      </c>
      <c r="C44" s="86" t="s">
        <v>823</v>
      </c>
      <c r="D44" s="40">
        <f>E44/100*18</f>
        <v>5.0400000000000009</v>
      </c>
      <c r="E44" s="40">
        <v>28</v>
      </c>
      <c r="F44" s="85"/>
      <c r="G44" s="85"/>
      <c r="H44" s="85"/>
      <c r="I44" s="85"/>
      <c r="J44" s="85"/>
      <c r="K44" s="85"/>
      <c r="L44" s="85"/>
      <c r="M44" s="85"/>
    </row>
    <row r="45" spans="1:254" x14ac:dyDescent="0.25">
      <c r="B45" s="4" t="s">
        <v>812</v>
      </c>
      <c r="C45" s="86" t="s">
        <v>823</v>
      </c>
      <c r="D45" s="40">
        <v>0</v>
      </c>
      <c r="E45" s="40">
        <v>0</v>
      </c>
      <c r="F45" s="85"/>
      <c r="G45" s="85"/>
      <c r="H45" s="85"/>
      <c r="I45" s="85"/>
      <c r="J45" s="85"/>
      <c r="K45" s="85"/>
      <c r="L45" s="85"/>
      <c r="M45" s="85"/>
    </row>
    <row r="46" spans="1:254" x14ac:dyDescent="0.25">
      <c r="B46" s="4"/>
      <c r="C46" s="87"/>
      <c r="D46" s="43">
        <v>18</v>
      </c>
      <c r="E46" s="43">
        <f>SUM(E43:E45)</f>
        <v>100</v>
      </c>
      <c r="F46" s="85"/>
      <c r="G46" s="85"/>
      <c r="H46" s="85"/>
      <c r="I46" s="85"/>
      <c r="J46" s="85"/>
      <c r="K46" s="85"/>
      <c r="L46" s="85"/>
      <c r="M46" s="85"/>
    </row>
    <row r="47" spans="1:254" ht="15" customHeight="1" x14ac:dyDescent="0.25">
      <c r="B47" s="4"/>
      <c r="C47" s="86"/>
      <c r="D47" s="130" t="s">
        <v>56</v>
      </c>
      <c r="E47" s="131"/>
      <c r="F47" s="119" t="s">
        <v>3</v>
      </c>
      <c r="G47" s="120"/>
      <c r="H47" s="121" t="s">
        <v>329</v>
      </c>
      <c r="I47" s="122"/>
      <c r="J47" s="85"/>
      <c r="K47" s="85"/>
      <c r="L47" s="85"/>
      <c r="M47" s="85"/>
    </row>
    <row r="48" spans="1:254" x14ac:dyDescent="0.25">
      <c r="B48" s="4" t="s">
        <v>810</v>
      </c>
      <c r="C48" s="86" t="s">
        <v>824</v>
      </c>
      <c r="D48" s="40">
        <f>E48/100*18</f>
        <v>15.66</v>
      </c>
      <c r="E48" s="40">
        <v>87</v>
      </c>
      <c r="F48" s="40">
        <f>G48/100*18</f>
        <v>15.192000000000002</v>
      </c>
      <c r="G48" s="40">
        <v>84.4</v>
      </c>
      <c r="H48" s="49">
        <f>I48/100*18</f>
        <v>12.959999999999999</v>
      </c>
      <c r="I48" s="49">
        <v>72</v>
      </c>
      <c r="J48" s="85"/>
      <c r="K48" s="85"/>
      <c r="L48" s="85"/>
      <c r="M48" s="85"/>
    </row>
    <row r="49" spans="2:15" x14ac:dyDescent="0.25">
      <c r="B49" s="4" t="s">
        <v>811</v>
      </c>
      <c r="C49" s="86" t="s">
        <v>824</v>
      </c>
      <c r="D49" s="40">
        <f t="shared" ref="D49:D50" si="7">E49/100*18</f>
        <v>1.2600000000000002</v>
      </c>
      <c r="E49" s="40">
        <v>7</v>
      </c>
      <c r="F49" s="40">
        <f t="shared" ref="F49:F50" si="8">G49/100*18</f>
        <v>1.728</v>
      </c>
      <c r="G49" s="40">
        <v>9.6</v>
      </c>
      <c r="H49" s="49">
        <f t="shared" ref="H49" si="9">I49/100*18</f>
        <v>5.0400000000000009</v>
      </c>
      <c r="I49" s="40">
        <v>28</v>
      </c>
      <c r="J49" s="85"/>
      <c r="K49" s="85"/>
      <c r="L49" s="85"/>
      <c r="M49" s="85"/>
      <c r="O49">
        <v>202</v>
      </c>
    </row>
    <row r="50" spans="2:15" x14ac:dyDescent="0.25">
      <c r="B50" s="4" t="s">
        <v>812</v>
      </c>
      <c r="C50" s="86" t="s">
        <v>824</v>
      </c>
      <c r="D50" s="40">
        <f t="shared" si="7"/>
        <v>1.2600000000000002</v>
      </c>
      <c r="E50" s="40">
        <v>7</v>
      </c>
      <c r="F50" s="40">
        <f t="shared" si="8"/>
        <v>1.044</v>
      </c>
      <c r="G50" s="40">
        <v>5.8</v>
      </c>
      <c r="H50" s="49">
        <v>0</v>
      </c>
      <c r="I50" s="40">
        <v>0</v>
      </c>
      <c r="J50" s="85"/>
      <c r="K50" s="85"/>
      <c r="L50" s="85"/>
      <c r="M50" s="85"/>
    </row>
    <row r="51" spans="2:15" x14ac:dyDescent="0.25">
      <c r="B51" s="4"/>
      <c r="C51" s="86"/>
      <c r="D51" s="38">
        <f t="shared" ref="D51:G51" si="10">SUM(D48:D50)</f>
        <v>18.180000000000003</v>
      </c>
      <c r="E51" s="38">
        <v>100</v>
      </c>
      <c r="F51" s="38">
        <f t="shared" si="10"/>
        <v>17.964000000000002</v>
      </c>
      <c r="G51" s="38">
        <f t="shared" si="10"/>
        <v>99.8</v>
      </c>
      <c r="H51" s="43">
        <f>SUM(H48:H50)</f>
        <v>18</v>
      </c>
      <c r="I51" s="43">
        <f>SUM(I48:I50)</f>
        <v>100</v>
      </c>
      <c r="J51" s="85"/>
      <c r="K51" s="85"/>
      <c r="L51" s="85"/>
      <c r="M51" s="85"/>
    </row>
    <row r="52" spans="2:15" x14ac:dyDescent="0.25">
      <c r="B52" s="4" t="s">
        <v>810</v>
      </c>
      <c r="C52" s="86" t="s">
        <v>825</v>
      </c>
      <c r="D52" s="40">
        <f>E52/100*18</f>
        <v>15.66</v>
      </c>
      <c r="E52" s="40">
        <v>87</v>
      </c>
      <c r="F52" s="85"/>
      <c r="G52" s="85"/>
      <c r="H52" s="85"/>
      <c r="I52" s="85"/>
      <c r="J52" s="85"/>
      <c r="K52" s="85"/>
      <c r="L52" s="85"/>
      <c r="M52" s="85"/>
    </row>
    <row r="53" spans="2:15" x14ac:dyDescent="0.25">
      <c r="B53" s="4" t="s">
        <v>811</v>
      </c>
      <c r="C53" s="86" t="s">
        <v>825</v>
      </c>
      <c r="D53" s="40">
        <f t="shared" ref="D53:D54" si="11">E53/100*18</f>
        <v>1.2600000000000002</v>
      </c>
      <c r="E53" s="40">
        <v>7</v>
      </c>
      <c r="F53" s="88"/>
      <c r="G53" s="85"/>
      <c r="H53" s="85"/>
      <c r="I53" s="85"/>
      <c r="J53" s="85"/>
      <c r="K53" s="85"/>
      <c r="L53" s="85"/>
      <c r="M53" s="85"/>
    </row>
    <row r="54" spans="2:15" x14ac:dyDescent="0.25">
      <c r="B54" s="4" t="s">
        <v>812</v>
      </c>
      <c r="C54" s="86" t="s">
        <v>825</v>
      </c>
      <c r="D54" s="40">
        <f t="shared" si="11"/>
        <v>1.2600000000000002</v>
      </c>
      <c r="E54" s="40">
        <v>7</v>
      </c>
      <c r="F54" s="85"/>
      <c r="G54" s="85"/>
      <c r="H54" s="85"/>
      <c r="I54" s="85"/>
      <c r="J54" s="85"/>
      <c r="K54" s="85"/>
      <c r="L54" s="85"/>
      <c r="M54" s="85"/>
    </row>
    <row r="55" spans="2:15" x14ac:dyDescent="0.25">
      <c r="B55" s="4"/>
      <c r="C55" s="87"/>
      <c r="D55" s="38">
        <f t="shared" ref="D55" si="12">SUM(D52:D54)</f>
        <v>18.180000000000003</v>
      </c>
      <c r="E55" s="38">
        <v>100</v>
      </c>
      <c r="F55" s="89"/>
      <c r="G55" s="85"/>
      <c r="H55" s="85"/>
      <c r="I55" s="85"/>
      <c r="J55" s="85"/>
      <c r="K55" s="85"/>
      <c r="L55" s="85"/>
      <c r="M55" s="85"/>
    </row>
    <row r="56" spans="2:15" x14ac:dyDescent="0.25">
      <c r="B56" s="4"/>
      <c r="C56" s="86"/>
      <c r="D56" s="130" t="s">
        <v>157</v>
      </c>
      <c r="E56" s="131"/>
      <c r="F56" s="130" t="s">
        <v>115</v>
      </c>
      <c r="G56" s="131"/>
      <c r="H56" s="121" t="s">
        <v>172</v>
      </c>
      <c r="I56" s="122"/>
      <c r="J56" s="132" t="s">
        <v>184</v>
      </c>
      <c r="K56" s="132"/>
      <c r="L56" s="132" t="s">
        <v>116</v>
      </c>
      <c r="M56" s="132"/>
    </row>
    <row r="57" spans="2:15" x14ac:dyDescent="0.25">
      <c r="B57" s="4" t="s">
        <v>810</v>
      </c>
      <c r="C57" s="86" t="s">
        <v>826</v>
      </c>
      <c r="D57" s="49">
        <f>E57/100*18</f>
        <v>12.6</v>
      </c>
      <c r="E57" s="49">
        <v>70</v>
      </c>
      <c r="F57" s="40">
        <f>G57/100*18</f>
        <v>10.799999999999999</v>
      </c>
      <c r="G57" s="40">
        <v>60</v>
      </c>
      <c r="H57" s="49">
        <f>I57/100*18</f>
        <v>12.6</v>
      </c>
      <c r="I57" s="49">
        <v>70</v>
      </c>
      <c r="J57" s="40">
        <f>K57/100*18</f>
        <v>9.9</v>
      </c>
      <c r="K57" s="40">
        <v>55</v>
      </c>
      <c r="L57" s="40">
        <f>M57/100*18</f>
        <v>15.66</v>
      </c>
      <c r="M57" s="40">
        <v>87</v>
      </c>
    </row>
    <row r="58" spans="2:15" x14ac:dyDescent="0.25">
      <c r="B58" s="4" t="s">
        <v>811</v>
      </c>
      <c r="C58" s="86" t="s">
        <v>826</v>
      </c>
      <c r="D58" s="49">
        <f>E58/100*18</f>
        <v>4.5</v>
      </c>
      <c r="E58" s="40">
        <v>25</v>
      </c>
      <c r="F58" s="40">
        <f t="shared" ref="F58" si="13">G58/100*18</f>
        <v>6.66</v>
      </c>
      <c r="G58" s="40">
        <v>37</v>
      </c>
      <c r="H58" s="49">
        <f t="shared" ref="H58" si="14">I58/100*18</f>
        <v>4.5</v>
      </c>
      <c r="I58" s="40">
        <v>25</v>
      </c>
      <c r="J58" s="40">
        <f t="shared" ref="J58:J59" si="15">K58/100*18</f>
        <v>7.2</v>
      </c>
      <c r="K58" s="40">
        <v>40</v>
      </c>
      <c r="L58" s="40">
        <f t="shared" ref="L58:L59" si="16">M58/100*18</f>
        <v>1.2600000000000002</v>
      </c>
      <c r="M58" s="40">
        <v>7</v>
      </c>
    </row>
    <row r="59" spans="2:15" x14ac:dyDescent="0.25">
      <c r="B59" s="4" t="s">
        <v>812</v>
      </c>
      <c r="C59" s="86" t="s">
        <v>826</v>
      </c>
      <c r="D59" s="40">
        <v>0</v>
      </c>
      <c r="E59" s="40">
        <v>0</v>
      </c>
      <c r="F59" s="40">
        <v>0</v>
      </c>
      <c r="G59" s="40">
        <v>0</v>
      </c>
      <c r="H59" s="49">
        <v>0</v>
      </c>
      <c r="I59" s="40">
        <v>0</v>
      </c>
      <c r="J59" s="40">
        <f t="shared" si="15"/>
        <v>0.9</v>
      </c>
      <c r="K59" s="40">
        <v>5</v>
      </c>
      <c r="L59" s="40">
        <f t="shared" si="16"/>
        <v>0.9</v>
      </c>
      <c r="M59" s="40">
        <v>5</v>
      </c>
    </row>
    <row r="60" spans="2:15" x14ac:dyDescent="0.25">
      <c r="B60" s="4"/>
      <c r="C60" s="86"/>
      <c r="D60" s="43">
        <f>SUM(D57:D59)</f>
        <v>17.100000000000001</v>
      </c>
      <c r="E60" s="43">
        <f>SUM(E57:E59)</f>
        <v>95</v>
      </c>
      <c r="F60" s="38">
        <f t="shared" ref="F60:L60" si="17">SUM(F57:F59)</f>
        <v>17.46</v>
      </c>
      <c r="G60" s="38">
        <f t="shared" si="17"/>
        <v>97</v>
      </c>
      <c r="H60" s="43">
        <f>SUM(H57:H59)</f>
        <v>17.100000000000001</v>
      </c>
      <c r="I60" s="43">
        <f>SUM(I57:I59)</f>
        <v>95</v>
      </c>
      <c r="J60" s="38">
        <f t="shared" si="17"/>
        <v>18</v>
      </c>
      <c r="K60" s="38">
        <f t="shared" si="17"/>
        <v>100</v>
      </c>
      <c r="L60" s="38">
        <f t="shared" si="17"/>
        <v>17.82</v>
      </c>
      <c r="M60" s="38">
        <v>100</v>
      </c>
    </row>
    <row r="61" spans="2:15" x14ac:dyDescent="0.25">
      <c r="B61" s="4" t="s">
        <v>810</v>
      </c>
      <c r="C61" s="86" t="s">
        <v>827</v>
      </c>
      <c r="D61" s="49">
        <f>E61/100*18</f>
        <v>12.6</v>
      </c>
      <c r="E61" s="49">
        <v>70</v>
      </c>
      <c r="F61" s="85"/>
      <c r="G61" s="85"/>
      <c r="H61" s="85"/>
      <c r="I61" s="85"/>
      <c r="J61" s="85"/>
      <c r="K61" s="85"/>
      <c r="L61" s="85"/>
      <c r="M61" s="85"/>
    </row>
    <row r="62" spans="2:15" x14ac:dyDescent="0.25">
      <c r="B62" s="4" t="s">
        <v>811</v>
      </c>
      <c r="C62" s="86" t="s">
        <v>827</v>
      </c>
      <c r="D62" s="49">
        <f t="shared" ref="D62:D63" si="18">E62/100*18</f>
        <v>4.5</v>
      </c>
      <c r="E62" s="40">
        <v>25</v>
      </c>
      <c r="F62" s="85"/>
      <c r="G62" s="85"/>
      <c r="H62" s="85"/>
      <c r="I62" s="85"/>
      <c r="J62" s="85"/>
      <c r="K62" s="85"/>
      <c r="L62" s="85"/>
      <c r="M62" s="85"/>
    </row>
    <row r="63" spans="2:15" x14ac:dyDescent="0.25">
      <c r="B63" s="4" t="s">
        <v>812</v>
      </c>
      <c r="C63" s="86" t="s">
        <v>827</v>
      </c>
      <c r="D63" s="49">
        <f t="shared" si="18"/>
        <v>0.9</v>
      </c>
      <c r="E63" s="40">
        <v>5</v>
      </c>
      <c r="F63" s="85"/>
      <c r="G63" s="85"/>
      <c r="H63" s="85"/>
      <c r="I63" s="85"/>
      <c r="J63" s="85"/>
      <c r="K63" s="85"/>
      <c r="L63" s="85"/>
      <c r="M63" s="85"/>
    </row>
    <row r="64" spans="2:15" x14ac:dyDescent="0.25">
      <c r="B64" s="4"/>
      <c r="C64" s="86"/>
      <c r="D64" s="43">
        <f>SUM(D61:D63)</f>
        <v>18</v>
      </c>
      <c r="E64" s="43">
        <f>SUM(E61:E63)</f>
        <v>100</v>
      </c>
      <c r="F64" s="85"/>
      <c r="G64" s="85"/>
      <c r="H64" s="85"/>
      <c r="I64" s="85"/>
      <c r="J64" s="85"/>
      <c r="K64" s="85"/>
      <c r="L64" s="85"/>
      <c r="M64" s="85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35" workbookViewId="0">
      <selection activeCell="J64" sqref="J64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33" t="s">
        <v>1434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56"/>
      <c r="V2" s="56"/>
      <c r="W2" s="56"/>
      <c r="X2" s="56"/>
      <c r="Y2" s="56"/>
      <c r="Z2" s="56"/>
      <c r="AA2" s="56"/>
      <c r="AB2" s="56"/>
      <c r="AC2" s="56"/>
      <c r="AD2" s="7"/>
      <c r="AE2" s="7"/>
      <c r="AF2" s="7"/>
      <c r="AG2" s="7"/>
      <c r="AH2" s="7"/>
      <c r="AI2" s="7"/>
      <c r="AJ2" s="7"/>
      <c r="AK2" s="7"/>
      <c r="GQ2" s="104" t="s">
        <v>1373</v>
      </c>
      <c r="GR2" s="104"/>
      <c r="II2" s="104" t="s">
        <v>1385</v>
      </c>
      <c r="IJ2" s="104"/>
    </row>
    <row r="3" spans="1:254" ht="15.75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7"/>
      <c r="AE3" s="7"/>
      <c r="AF3" s="7"/>
      <c r="AG3" s="7"/>
      <c r="AH3" s="7"/>
      <c r="AI3" s="7"/>
      <c r="AJ3" s="7"/>
      <c r="AK3" s="7"/>
      <c r="II3" s="63"/>
      <c r="IJ3" s="63"/>
    </row>
    <row r="4" spans="1:254" ht="15.75" x14ac:dyDescent="0.25">
      <c r="A4" s="74"/>
      <c r="B4" s="75"/>
      <c r="C4" s="153" t="s">
        <v>1389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 t="s">
        <v>2</v>
      </c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2" t="s">
        <v>87</v>
      </c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 t="s">
        <v>114</v>
      </c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 t="s">
        <v>1388</v>
      </c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</row>
    <row r="5" spans="1:254" ht="13.5" customHeight="1" x14ac:dyDescent="0.25">
      <c r="A5" s="134" t="s">
        <v>0</v>
      </c>
      <c r="B5" s="134" t="s">
        <v>1</v>
      </c>
      <c r="C5" s="137" t="s">
        <v>1378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9"/>
      <c r="U5" s="108" t="s">
        <v>1379</v>
      </c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6"/>
      <c r="AM5" s="108" t="s">
        <v>3</v>
      </c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10"/>
      <c r="BE5" s="108" t="s">
        <v>329</v>
      </c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10"/>
      <c r="BW5" s="108" t="s">
        <v>330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10"/>
      <c r="CO5" s="108" t="s">
        <v>157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10"/>
      <c r="DG5" s="157" t="s">
        <v>115</v>
      </c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9"/>
      <c r="DY5" s="154" t="s">
        <v>172</v>
      </c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6"/>
      <c r="EQ5" s="154" t="s">
        <v>184</v>
      </c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6"/>
      <c r="FI5" s="154" t="s">
        <v>116</v>
      </c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6"/>
      <c r="GA5" s="146" t="s">
        <v>1392</v>
      </c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/>
      <c r="GZ5" s="147"/>
      <c r="HA5" s="148"/>
      <c r="HB5" s="68"/>
      <c r="HC5" s="68"/>
      <c r="HD5" s="68"/>
      <c r="HE5" s="68"/>
      <c r="HF5" s="68"/>
      <c r="HG5" s="68"/>
      <c r="HH5" s="68"/>
      <c r="HI5" s="68"/>
      <c r="HJ5" s="50"/>
    </row>
    <row r="6" spans="1:254" ht="15.75" hidden="1" customHeight="1" x14ac:dyDescent="0.25">
      <c r="A6" s="135"/>
      <c r="B6" s="135"/>
      <c r="C6" s="140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J6" s="67"/>
    </row>
    <row r="7" spans="1:254" ht="15.75" hidden="1" customHeight="1" x14ac:dyDescent="0.25">
      <c r="A7" s="135"/>
      <c r="B7" s="135"/>
      <c r="C7" s="140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67"/>
    </row>
    <row r="8" spans="1:254" ht="15.75" hidden="1" customHeight="1" x14ac:dyDescent="0.25">
      <c r="A8" s="135"/>
      <c r="B8" s="135"/>
      <c r="C8" s="140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67"/>
    </row>
    <row r="9" spans="1:254" ht="15.75" hidden="1" customHeight="1" x14ac:dyDescent="0.25">
      <c r="A9" s="135"/>
      <c r="B9" s="135"/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67"/>
    </row>
    <row r="10" spans="1:254" ht="15.75" hidden="1" customHeight="1" x14ac:dyDescent="0.25">
      <c r="A10" s="135"/>
      <c r="B10" s="135"/>
      <c r="C10" s="143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68"/>
      <c r="HC10" s="68"/>
      <c r="HD10" s="68"/>
      <c r="HE10" s="68"/>
      <c r="HF10" s="68"/>
      <c r="HG10" s="68"/>
      <c r="HH10" s="68"/>
      <c r="HI10" s="68"/>
      <c r="HJ10" s="50"/>
    </row>
    <row r="11" spans="1:254" ht="15.75" x14ac:dyDescent="0.25">
      <c r="A11" s="135"/>
      <c r="B11" s="135"/>
      <c r="C11" s="114" t="s">
        <v>434</v>
      </c>
      <c r="D11" s="115"/>
      <c r="E11" s="116"/>
      <c r="F11" s="114" t="s">
        <v>435</v>
      </c>
      <c r="G11" s="115"/>
      <c r="H11" s="116"/>
      <c r="I11" s="114" t="s">
        <v>491</v>
      </c>
      <c r="J11" s="115"/>
      <c r="K11" s="116"/>
      <c r="L11" s="114" t="s">
        <v>436</v>
      </c>
      <c r="M11" s="115"/>
      <c r="N11" s="116"/>
      <c r="O11" s="114" t="s">
        <v>437</v>
      </c>
      <c r="P11" s="115"/>
      <c r="Q11" s="116"/>
      <c r="R11" s="114" t="s">
        <v>438</v>
      </c>
      <c r="S11" s="115"/>
      <c r="T11" s="116"/>
      <c r="U11" s="114" t="s">
        <v>439</v>
      </c>
      <c r="V11" s="115"/>
      <c r="W11" s="116"/>
      <c r="X11" s="114" t="s">
        <v>440</v>
      </c>
      <c r="Y11" s="115"/>
      <c r="Z11" s="116"/>
      <c r="AA11" s="114" t="s">
        <v>492</v>
      </c>
      <c r="AB11" s="115"/>
      <c r="AC11" s="116"/>
      <c r="AD11" s="114" t="s">
        <v>441</v>
      </c>
      <c r="AE11" s="115"/>
      <c r="AF11" s="116"/>
      <c r="AG11" s="114" t="s">
        <v>442</v>
      </c>
      <c r="AH11" s="115"/>
      <c r="AI11" s="116"/>
      <c r="AJ11" s="114" t="s">
        <v>443</v>
      </c>
      <c r="AK11" s="115"/>
      <c r="AL11" s="116"/>
      <c r="AM11" s="101" t="s">
        <v>444</v>
      </c>
      <c r="AN11" s="102"/>
      <c r="AO11" s="103"/>
      <c r="AP11" s="114" t="s">
        <v>445</v>
      </c>
      <c r="AQ11" s="115"/>
      <c r="AR11" s="116"/>
      <c r="AS11" s="114" t="s">
        <v>446</v>
      </c>
      <c r="AT11" s="115"/>
      <c r="AU11" s="116"/>
      <c r="AV11" s="114" t="s">
        <v>447</v>
      </c>
      <c r="AW11" s="115"/>
      <c r="AX11" s="116"/>
      <c r="AY11" s="114" t="s">
        <v>448</v>
      </c>
      <c r="AZ11" s="115"/>
      <c r="BA11" s="116"/>
      <c r="BB11" s="114" t="s">
        <v>449</v>
      </c>
      <c r="BC11" s="115"/>
      <c r="BD11" s="116"/>
      <c r="BE11" s="101" t="s">
        <v>493</v>
      </c>
      <c r="BF11" s="102"/>
      <c r="BG11" s="103"/>
      <c r="BH11" s="101" t="s">
        <v>450</v>
      </c>
      <c r="BI11" s="102"/>
      <c r="BJ11" s="103"/>
      <c r="BK11" s="114" t="s">
        <v>451</v>
      </c>
      <c r="BL11" s="115"/>
      <c r="BM11" s="116"/>
      <c r="BN11" s="114" t="s">
        <v>452</v>
      </c>
      <c r="BO11" s="115"/>
      <c r="BP11" s="116"/>
      <c r="BQ11" s="101" t="s">
        <v>453</v>
      </c>
      <c r="BR11" s="102"/>
      <c r="BS11" s="103"/>
      <c r="BT11" s="114" t="s">
        <v>454</v>
      </c>
      <c r="BU11" s="115"/>
      <c r="BV11" s="116"/>
      <c r="BW11" s="101" t="s">
        <v>455</v>
      </c>
      <c r="BX11" s="102"/>
      <c r="BY11" s="103"/>
      <c r="BZ11" s="101" t="s">
        <v>456</v>
      </c>
      <c r="CA11" s="102"/>
      <c r="CB11" s="103"/>
      <c r="CC11" s="101" t="s">
        <v>494</v>
      </c>
      <c r="CD11" s="102"/>
      <c r="CE11" s="103"/>
      <c r="CF11" s="101" t="s">
        <v>457</v>
      </c>
      <c r="CG11" s="102"/>
      <c r="CH11" s="103"/>
      <c r="CI11" s="101" t="s">
        <v>458</v>
      </c>
      <c r="CJ11" s="102"/>
      <c r="CK11" s="103"/>
      <c r="CL11" s="101" t="s">
        <v>459</v>
      </c>
      <c r="CM11" s="102"/>
      <c r="CN11" s="103"/>
      <c r="CO11" s="111" t="s">
        <v>460</v>
      </c>
      <c r="CP11" s="112"/>
      <c r="CQ11" s="113"/>
      <c r="CR11" s="111" t="s">
        <v>461</v>
      </c>
      <c r="CS11" s="112"/>
      <c r="CT11" s="113"/>
      <c r="CU11" s="111" t="s">
        <v>495</v>
      </c>
      <c r="CV11" s="112"/>
      <c r="CW11" s="113"/>
      <c r="CX11" s="111" t="s">
        <v>462</v>
      </c>
      <c r="CY11" s="112"/>
      <c r="CZ11" s="113"/>
      <c r="DA11" s="111" t="s">
        <v>463</v>
      </c>
      <c r="DB11" s="112"/>
      <c r="DC11" s="113"/>
      <c r="DD11" s="111" t="s">
        <v>464</v>
      </c>
      <c r="DE11" s="112"/>
      <c r="DF11" s="113"/>
      <c r="DG11" s="111" t="s">
        <v>465</v>
      </c>
      <c r="DH11" s="112"/>
      <c r="DI11" s="113"/>
      <c r="DJ11" s="111" t="s">
        <v>466</v>
      </c>
      <c r="DK11" s="112"/>
      <c r="DL11" s="113"/>
      <c r="DM11" s="111" t="s">
        <v>467</v>
      </c>
      <c r="DN11" s="112"/>
      <c r="DO11" s="113"/>
      <c r="DP11" s="111" t="s">
        <v>468</v>
      </c>
      <c r="DQ11" s="112"/>
      <c r="DR11" s="113"/>
      <c r="DS11" s="111" t="s">
        <v>469</v>
      </c>
      <c r="DT11" s="112"/>
      <c r="DU11" s="113"/>
      <c r="DV11" s="111" t="s">
        <v>470</v>
      </c>
      <c r="DW11" s="112"/>
      <c r="DX11" s="113"/>
      <c r="DY11" s="111" t="s">
        <v>496</v>
      </c>
      <c r="DZ11" s="112"/>
      <c r="EA11" s="113"/>
      <c r="EB11" s="111" t="s">
        <v>471</v>
      </c>
      <c r="EC11" s="112"/>
      <c r="ED11" s="113"/>
      <c r="EE11" s="111" t="s">
        <v>472</v>
      </c>
      <c r="EF11" s="112"/>
      <c r="EG11" s="113"/>
      <c r="EH11" s="111" t="s">
        <v>473</v>
      </c>
      <c r="EI11" s="112"/>
      <c r="EJ11" s="113"/>
      <c r="EK11" s="111" t="s">
        <v>474</v>
      </c>
      <c r="EL11" s="112"/>
      <c r="EM11" s="113"/>
      <c r="EN11" s="111" t="s">
        <v>475</v>
      </c>
      <c r="EO11" s="112"/>
      <c r="EP11" s="113"/>
      <c r="EQ11" s="111" t="s">
        <v>476</v>
      </c>
      <c r="ER11" s="112"/>
      <c r="ES11" s="113"/>
      <c r="ET11" s="111" t="s">
        <v>477</v>
      </c>
      <c r="EU11" s="112"/>
      <c r="EV11" s="113"/>
      <c r="EW11" s="111" t="s">
        <v>478</v>
      </c>
      <c r="EX11" s="112"/>
      <c r="EY11" s="113"/>
      <c r="EZ11" s="111" t="s">
        <v>479</v>
      </c>
      <c r="FA11" s="112"/>
      <c r="FB11" s="113"/>
      <c r="FC11" s="111" t="s">
        <v>497</v>
      </c>
      <c r="FD11" s="112"/>
      <c r="FE11" s="113"/>
      <c r="FF11" s="111" t="s">
        <v>480</v>
      </c>
      <c r="FG11" s="112"/>
      <c r="FH11" s="113"/>
      <c r="FI11" s="111" t="s">
        <v>481</v>
      </c>
      <c r="FJ11" s="112"/>
      <c r="FK11" s="113"/>
      <c r="FL11" s="111" t="s">
        <v>482</v>
      </c>
      <c r="FM11" s="112"/>
      <c r="FN11" s="113"/>
      <c r="FO11" s="111" t="s">
        <v>483</v>
      </c>
      <c r="FP11" s="112"/>
      <c r="FQ11" s="113"/>
      <c r="FR11" s="111" t="s">
        <v>484</v>
      </c>
      <c r="FS11" s="112"/>
      <c r="FT11" s="113"/>
      <c r="FU11" s="111" t="s">
        <v>485</v>
      </c>
      <c r="FV11" s="112"/>
      <c r="FW11" s="113"/>
      <c r="FX11" s="111" t="s">
        <v>498</v>
      </c>
      <c r="FY11" s="112"/>
      <c r="FZ11" s="113"/>
      <c r="GA11" s="111" t="s">
        <v>486</v>
      </c>
      <c r="GB11" s="112"/>
      <c r="GC11" s="113"/>
      <c r="GD11" s="111" t="s">
        <v>487</v>
      </c>
      <c r="GE11" s="112"/>
      <c r="GF11" s="113"/>
      <c r="GG11" s="111" t="s">
        <v>499</v>
      </c>
      <c r="GH11" s="112"/>
      <c r="GI11" s="113"/>
      <c r="GJ11" s="111" t="s">
        <v>488</v>
      </c>
      <c r="GK11" s="112"/>
      <c r="GL11" s="113"/>
      <c r="GM11" s="111" t="s">
        <v>489</v>
      </c>
      <c r="GN11" s="112"/>
      <c r="GO11" s="113"/>
      <c r="GP11" s="111" t="s">
        <v>490</v>
      </c>
      <c r="GQ11" s="112"/>
      <c r="GR11" s="113"/>
      <c r="GZ11" s="57"/>
    </row>
    <row r="12" spans="1:254" ht="85.5" customHeight="1" x14ac:dyDescent="0.25">
      <c r="A12" s="135"/>
      <c r="B12" s="135"/>
      <c r="C12" s="123" t="s">
        <v>1048</v>
      </c>
      <c r="D12" s="124"/>
      <c r="E12" s="125"/>
      <c r="F12" s="123" t="s">
        <v>1051</v>
      </c>
      <c r="G12" s="124"/>
      <c r="H12" s="125"/>
      <c r="I12" s="123" t="s">
        <v>1054</v>
      </c>
      <c r="J12" s="124"/>
      <c r="K12" s="125"/>
      <c r="L12" s="123" t="s">
        <v>536</v>
      </c>
      <c r="M12" s="124"/>
      <c r="N12" s="125"/>
      <c r="O12" s="123" t="s">
        <v>1057</v>
      </c>
      <c r="P12" s="124"/>
      <c r="Q12" s="125"/>
      <c r="R12" s="123" t="s">
        <v>1060</v>
      </c>
      <c r="S12" s="124"/>
      <c r="T12" s="125"/>
      <c r="U12" s="123" t="s">
        <v>1064</v>
      </c>
      <c r="V12" s="124"/>
      <c r="W12" s="125"/>
      <c r="X12" s="123" t="s">
        <v>537</v>
      </c>
      <c r="Y12" s="124"/>
      <c r="Z12" s="125"/>
      <c r="AA12" s="123" t="s">
        <v>538</v>
      </c>
      <c r="AB12" s="124"/>
      <c r="AC12" s="125"/>
      <c r="AD12" s="123" t="s">
        <v>539</v>
      </c>
      <c r="AE12" s="124"/>
      <c r="AF12" s="125"/>
      <c r="AG12" s="123" t="s">
        <v>1069</v>
      </c>
      <c r="AH12" s="124"/>
      <c r="AI12" s="125"/>
      <c r="AJ12" s="123" t="s">
        <v>540</v>
      </c>
      <c r="AK12" s="124"/>
      <c r="AL12" s="125"/>
      <c r="AM12" s="123" t="s">
        <v>541</v>
      </c>
      <c r="AN12" s="124"/>
      <c r="AO12" s="125"/>
      <c r="AP12" s="123" t="s">
        <v>542</v>
      </c>
      <c r="AQ12" s="124"/>
      <c r="AR12" s="125"/>
      <c r="AS12" s="123" t="s">
        <v>1072</v>
      </c>
      <c r="AT12" s="124"/>
      <c r="AU12" s="125"/>
      <c r="AV12" s="123" t="s">
        <v>1322</v>
      </c>
      <c r="AW12" s="124"/>
      <c r="AX12" s="125"/>
      <c r="AY12" s="123" t="s">
        <v>543</v>
      </c>
      <c r="AZ12" s="124"/>
      <c r="BA12" s="125"/>
      <c r="BB12" s="123" t="s">
        <v>527</v>
      </c>
      <c r="BC12" s="124"/>
      <c r="BD12" s="125"/>
      <c r="BE12" s="123" t="s">
        <v>544</v>
      </c>
      <c r="BF12" s="124"/>
      <c r="BG12" s="125"/>
      <c r="BH12" s="123" t="s">
        <v>1078</v>
      </c>
      <c r="BI12" s="124"/>
      <c r="BJ12" s="125"/>
      <c r="BK12" s="123" t="s">
        <v>545</v>
      </c>
      <c r="BL12" s="124"/>
      <c r="BM12" s="125"/>
      <c r="BN12" s="123" t="s">
        <v>546</v>
      </c>
      <c r="BO12" s="124"/>
      <c r="BP12" s="125"/>
      <c r="BQ12" s="123" t="s">
        <v>547</v>
      </c>
      <c r="BR12" s="124"/>
      <c r="BS12" s="125"/>
      <c r="BT12" s="123" t="s">
        <v>548</v>
      </c>
      <c r="BU12" s="124"/>
      <c r="BV12" s="125"/>
      <c r="BW12" s="123" t="s">
        <v>1085</v>
      </c>
      <c r="BX12" s="124"/>
      <c r="BY12" s="125"/>
      <c r="BZ12" s="123" t="s">
        <v>555</v>
      </c>
      <c r="CA12" s="124"/>
      <c r="CB12" s="125"/>
      <c r="CC12" s="123" t="s">
        <v>1089</v>
      </c>
      <c r="CD12" s="124"/>
      <c r="CE12" s="125"/>
      <c r="CF12" s="123" t="s">
        <v>556</v>
      </c>
      <c r="CG12" s="124"/>
      <c r="CH12" s="125"/>
      <c r="CI12" s="123" t="s">
        <v>557</v>
      </c>
      <c r="CJ12" s="124"/>
      <c r="CK12" s="125"/>
      <c r="CL12" s="123" t="s">
        <v>558</v>
      </c>
      <c r="CM12" s="124"/>
      <c r="CN12" s="125"/>
      <c r="CO12" s="105" t="s">
        <v>600</v>
      </c>
      <c r="CP12" s="106"/>
      <c r="CQ12" s="107"/>
      <c r="CR12" s="105" t="s">
        <v>597</v>
      </c>
      <c r="CS12" s="106"/>
      <c r="CT12" s="107"/>
      <c r="CU12" s="105" t="s">
        <v>601</v>
      </c>
      <c r="CV12" s="106"/>
      <c r="CW12" s="107"/>
      <c r="CX12" s="105" t="s">
        <v>598</v>
      </c>
      <c r="CY12" s="106"/>
      <c r="CZ12" s="107"/>
      <c r="DA12" s="105" t="s">
        <v>599</v>
      </c>
      <c r="DB12" s="106"/>
      <c r="DC12" s="107"/>
      <c r="DD12" s="105" t="s">
        <v>1101</v>
      </c>
      <c r="DE12" s="106"/>
      <c r="DF12" s="107"/>
      <c r="DG12" s="105" t="s">
        <v>1104</v>
      </c>
      <c r="DH12" s="106"/>
      <c r="DI12" s="107"/>
      <c r="DJ12" s="105" t="s">
        <v>602</v>
      </c>
      <c r="DK12" s="106"/>
      <c r="DL12" s="107"/>
      <c r="DM12" s="105" t="s">
        <v>1108</v>
      </c>
      <c r="DN12" s="106"/>
      <c r="DO12" s="107"/>
      <c r="DP12" s="105" t="s">
        <v>603</v>
      </c>
      <c r="DQ12" s="106"/>
      <c r="DR12" s="107"/>
      <c r="DS12" s="105" t="s">
        <v>604</v>
      </c>
      <c r="DT12" s="106"/>
      <c r="DU12" s="107"/>
      <c r="DV12" s="105" t="s">
        <v>1116</v>
      </c>
      <c r="DW12" s="106"/>
      <c r="DX12" s="107"/>
      <c r="DY12" s="105" t="s">
        <v>605</v>
      </c>
      <c r="DZ12" s="106"/>
      <c r="EA12" s="107"/>
      <c r="EB12" s="105" t="s">
        <v>606</v>
      </c>
      <c r="EC12" s="106"/>
      <c r="ED12" s="107"/>
      <c r="EE12" s="105" t="s">
        <v>607</v>
      </c>
      <c r="EF12" s="106"/>
      <c r="EG12" s="107"/>
      <c r="EH12" s="105" t="s">
        <v>608</v>
      </c>
      <c r="EI12" s="106"/>
      <c r="EJ12" s="107"/>
      <c r="EK12" s="149" t="s">
        <v>609</v>
      </c>
      <c r="EL12" s="150"/>
      <c r="EM12" s="151"/>
      <c r="EN12" s="105" t="s">
        <v>1127</v>
      </c>
      <c r="EO12" s="106"/>
      <c r="EP12" s="107"/>
      <c r="EQ12" s="105" t="s">
        <v>610</v>
      </c>
      <c r="ER12" s="106"/>
      <c r="ES12" s="107"/>
      <c r="ET12" s="105" t="s">
        <v>611</v>
      </c>
      <c r="EU12" s="106"/>
      <c r="EV12" s="107"/>
      <c r="EW12" s="105" t="s">
        <v>1133</v>
      </c>
      <c r="EX12" s="106"/>
      <c r="EY12" s="107"/>
      <c r="EZ12" s="105" t="s">
        <v>613</v>
      </c>
      <c r="FA12" s="106"/>
      <c r="FB12" s="107"/>
      <c r="FC12" s="105" t="s">
        <v>614</v>
      </c>
      <c r="FD12" s="106"/>
      <c r="FE12" s="107"/>
      <c r="FF12" s="105" t="s">
        <v>612</v>
      </c>
      <c r="FG12" s="106"/>
      <c r="FH12" s="107"/>
      <c r="FI12" s="105" t="s">
        <v>1138</v>
      </c>
      <c r="FJ12" s="106"/>
      <c r="FK12" s="107"/>
      <c r="FL12" s="105" t="s">
        <v>615</v>
      </c>
      <c r="FM12" s="106"/>
      <c r="FN12" s="107"/>
      <c r="FO12" s="105" t="s">
        <v>1142</v>
      </c>
      <c r="FP12" s="106"/>
      <c r="FQ12" s="107"/>
      <c r="FR12" s="105" t="s">
        <v>617</v>
      </c>
      <c r="FS12" s="106"/>
      <c r="FT12" s="107"/>
      <c r="FU12" s="149" t="s">
        <v>1325</v>
      </c>
      <c r="FV12" s="150"/>
      <c r="FW12" s="151"/>
      <c r="FX12" s="105" t="s">
        <v>1326</v>
      </c>
      <c r="FY12" s="106"/>
      <c r="FZ12" s="107"/>
      <c r="GA12" s="105" t="s">
        <v>621</v>
      </c>
      <c r="GB12" s="106"/>
      <c r="GC12" s="107"/>
      <c r="GD12" s="105" t="s">
        <v>1148</v>
      </c>
      <c r="GE12" s="106"/>
      <c r="GF12" s="107"/>
      <c r="GG12" s="105" t="s">
        <v>624</v>
      </c>
      <c r="GH12" s="106"/>
      <c r="GI12" s="107"/>
      <c r="GJ12" s="105" t="s">
        <v>1154</v>
      </c>
      <c r="GK12" s="106"/>
      <c r="GL12" s="107"/>
      <c r="GM12" s="105" t="s">
        <v>1158</v>
      </c>
      <c r="GN12" s="106"/>
      <c r="GO12" s="107"/>
      <c r="GP12" s="105" t="s">
        <v>1327</v>
      </c>
      <c r="GQ12" s="106"/>
      <c r="GR12" s="107"/>
      <c r="GS12" s="44"/>
    </row>
    <row r="13" spans="1:254" ht="100.5" customHeight="1" x14ac:dyDescent="0.25">
      <c r="A13" s="136"/>
      <c r="B13" s="136"/>
      <c r="C13" s="59" t="s">
        <v>1049</v>
      </c>
      <c r="D13" s="59" t="s">
        <v>1050</v>
      </c>
      <c r="E13" s="59" t="s">
        <v>32</v>
      </c>
      <c r="F13" s="59" t="s">
        <v>500</v>
      </c>
      <c r="G13" s="59" t="s">
        <v>1052</v>
      </c>
      <c r="H13" s="59" t="s">
        <v>1053</v>
      </c>
      <c r="I13" s="59" t="s">
        <v>331</v>
      </c>
      <c r="J13" s="59" t="s">
        <v>1055</v>
      </c>
      <c r="K13" s="59" t="s">
        <v>1056</v>
      </c>
      <c r="L13" s="59" t="s">
        <v>501</v>
      </c>
      <c r="M13" s="59" t="s">
        <v>502</v>
      </c>
      <c r="N13" s="59" t="s">
        <v>503</v>
      </c>
      <c r="O13" s="59" t="s">
        <v>1058</v>
      </c>
      <c r="P13" s="59" t="s">
        <v>1058</v>
      </c>
      <c r="Q13" s="59" t="s">
        <v>1059</v>
      </c>
      <c r="R13" s="59" t="s">
        <v>1061</v>
      </c>
      <c r="S13" s="59" t="s">
        <v>1062</v>
      </c>
      <c r="T13" s="59" t="s">
        <v>1063</v>
      </c>
      <c r="U13" s="59" t="s">
        <v>1065</v>
      </c>
      <c r="V13" s="59" t="s">
        <v>1066</v>
      </c>
      <c r="W13" s="59" t="s">
        <v>1067</v>
      </c>
      <c r="X13" s="59" t="s">
        <v>196</v>
      </c>
      <c r="Y13" s="59" t="s">
        <v>208</v>
      </c>
      <c r="Z13" s="59" t="s">
        <v>210</v>
      </c>
      <c r="AA13" s="59" t="s">
        <v>504</v>
      </c>
      <c r="AB13" s="59" t="s">
        <v>505</v>
      </c>
      <c r="AC13" s="59" t="s">
        <v>506</v>
      </c>
      <c r="AD13" s="59" t="s">
        <v>507</v>
      </c>
      <c r="AE13" s="59" t="s">
        <v>508</v>
      </c>
      <c r="AF13" s="59" t="s">
        <v>1068</v>
      </c>
      <c r="AG13" s="59" t="s">
        <v>513</v>
      </c>
      <c r="AH13" s="59" t="s">
        <v>514</v>
      </c>
      <c r="AI13" s="59" t="s">
        <v>1070</v>
      </c>
      <c r="AJ13" s="59" t="s">
        <v>214</v>
      </c>
      <c r="AK13" s="59" t="s">
        <v>1071</v>
      </c>
      <c r="AL13" s="59" t="s">
        <v>516</v>
      </c>
      <c r="AM13" s="59" t="s">
        <v>517</v>
      </c>
      <c r="AN13" s="59" t="s">
        <v>518</v>
      </c>
      <c r="AO13" s="59" t="s">
        <v>519</v>
      </c>
      <c r="AP13" s="59" t="s">
        <v>242</v>
      </c>
      <c r="AQ13" s="59" t="s">
        <v>881</v>
      </c>
      <c r="AR13" s="59" t="s">
        <v>243</v>
      </c>
      <c r="AS13" s="59" t="s">
        <v>1073</v>
      </c>
      <c r="AT13" s="59" t="s">
        <v>1074</v>
      </c>
      <c r="AU13" s="59" t="s">
        <v>86</v>
      </c>
      <c r="AV13" s="59" t="s">
        <v>523</v>
      </c>
      <c r="AW13" s="59" t="s">
        <v>524</v>
      </c>
      <c r="AX13" s="59" t="s">
        <v>525</v>
      </c>
      <c r="AY13" s="59" t="s">
        <v>526</v>
      </c>
      <c r="AZ13" s="59" t="s">
        <v>1075</v>
      </c>
      <c r="BA13" s="59" t="s">
        <v>191</v>
      </c>
      <c r="BB13" s="59" t="s">
        <v>1076</v>
      </c>
      <c r="BC13" s="59" t="s">
        <v>528</v>
      </c>
      <c r="BD13" s="59" t="s">
        <v>1077</v>
      </c>
      <c r="BE13" s="59" t="s">
        <v>83</v>
      </c>
      <c r="BF13" s="59" t="s">
        <v>529</v>
      </c>
      <c r="BG13" s="59" t="s">
        <v>203</v>
      </c>
      <c r="BH13" s="59" t="s">
        <v>1079</v>
      </c>
      <c r="BI13" s="59" t="s">
        <v>1080</v>
      </c>
      <c r="BJ13" s="59" t="s">
        <v>1081</v>
      </c>
      <c r="BK13" s="59" t="s">
        <v>352</v>
      </c>
      <c r="BL13" s="59" t="s">
        <v>520</v>
      </c>
      <c r="BM13" s="59" t="s">
        <v>521</v>
      </c>
      <c r="BN13" s="59" t="s">
        <v>347</v>
      </c>
      <c r="BO13" s="59" t="s">
        <v>67</v>
      </c>
      <c r="BP13" s="59" t="s">
        <v>1082</v>
      </c>
      <c r="BQ13" s="59" t="s">
        <v>68</v>
      </c>
      <c r="BR13" s="59" t="s">
        <v>1083</v>
      </c>
      <c r="BS13" s="59" t="s">
        <v>1084</v>
      </c>
      <c r="BT13" s="59" t="s">
        <v>533</v>
      </c>
      <c r="BU13" s="59" t="s">
        <v>534</v>
      </c>
      <c r="BV13" s="61" t="s">
        <v>535</v>
      </c>
      <c r="BW13" s="62" t="s">
        <v>1086</v>
      </c>
      <c r="BX13" s="59" t="s">
        <v>1087</v>
      </c>
      <c r="BY13" s="59" t="s">
        <v>1088</v>
      </c>
      <c r="BZ13" s="59" t="s">
        <v>218</v>
      </c>
      <c r="CA13" s="59" t="s">
        <v>219</v>
      </c>
      <c r="CB13" s="59" t="s">
        <v>549</v>
      </c>
      <c r="CC13" s="59" t="s">
        <v>1090</v>
      </c>
      <c r="CD13" s="59" t="s">
        <v>1091</v>
      </c>
      <c r="CE13" s="59" t="s">
        <v>1092</v>
      </c>
      <c r="CF13" s="59" t="s">
        <v>1093</v>
      </c>
      <c r="CG13" s="59" t="s">
        <v>1094</v>
      </c>
      <c r="CH13" s="59" t="s">
        <v>1095</v>
      </c>
      <c r="CI13" s="59" t="s">
        <v>550</v>
      </c>
      <c r="CJ13" s="59" t="s">
        <v>551</v>
      </c>
      <c r="CK13" s="59" t="s">
        <v>552</v>
      </c>
      <c r="CL13" s="59" t="s">
        <v>553</v>
      </c>
      <c r="CM13" s="59" t="s">
        <v>554</v>
      </c>
      <c r="CN13" s="61" t="s">
        <v>1096</v>
      </c>
      <c r="CO13" s="59" t="s">
        <v>1097</v>
      </c>
      <c r="CP13" s="59" t="s">
        <v>1098</v>
      </c>
      <c r="CQ13" s="59" t="s">
        <v>1099</v>
      </c>
      <c r="CR13" s="59" t="s">
        <v>231</v>
      </c>
      <c r="CS13" s="59" t="s">
        <v>1100</v>
      </c>
      <c r="CT13" s="59" t="s">
        <v>232</v>
      </c>
      <c r="CU13" s="59" t="s">
        <v>565</v>
      </c>
      <c r="CV13" s="59" t="s">
        <v>566</v>
      </c>
      <c r="CW13" s="59" t="s">
        <v>567</v>
      </c>
      <c r="CX13" s="59" t="s">
        <v>559</v>
      </c>
      <c r="CY13" s="59" t="s">
        <v>560</v>
      </c>
      <c r="CZ13" s="59" t="s">
        <v>561</v>
      </c>
      <c r="DA13" s="59" t="s">
        <v>562</v>
      </c>
      <c r="DB13" s="59" t="s">
        <v>563</v>
      </c>
      <c r="DC13" s="59" t="s">
        <v>564</v>
      </c>
      <c r="DD13" s="59" t="s">
        <v>568</v>
      </c>
      <c r="DE13" s="59" t="s">
        <v>1102</v>
      </c>
      <c r="DF13" s="59" t="s">
        <v>1103</v>
      </c>
      <c r="DG13" s="59" t="s">
        <v>572</v>
      </c>
      <c r="DH13" s="59" t="s">
        <v>573</v>
      </c>
      <c r="DI13" s="59" t="s">
        <v>1105</v>
      </c>
      <c r="DJ13" s="59" t="s">
        <v>1106</v>
      </c>
      <c r="DK13" s="59" t="s">
        <v>569</v>
      </c>
      <c r="DL13" s="59" t="s">
        <v>1107</v>
      </c>
      <c r="DM13" s="59" t="s">
        <v>570</v>
      </c>
      <c r="DN13" s="59" t="s">
        <v>1109</v>
      </c>
      <c r="DO13" s="59" t="s">
        <v>1110</v>
      </c>
      <c r="DP13" s="59" t="s">
        <v>571</v>
      </c>
      <c r="DQ13" s="59" t="s">
        <v>1111</v>
      </c>
      <c r="DR13" s="59" t="s">
        <v>1112</v>
      </c>
      <c r="DS13" s="59" t="s">
        <v>1113</v>
      </c>
      <c r="DT13" s="59" t="s">
        <v>1114</v>
      </c>
      <c r="DU13" s="59" t="s">
        <v>1115</v>
      </c>
      <c r="DV13" s="59" t="s">
        <v>1117</v>
      </c>
      <c r="DW13" s="59" t="s">
        <v>1118</v>
      </c>
      <c r="DX13" s="59" t="s">
        <v>1323</v>
      </c>
      <c r="DY13" s="59" t="s">
        <v>1119</v>
      </c>
      <c r="DZ13" s="59" t="s">
        <v>1324</v>
      </c>
      <c r="EA13" s="59" t="s">
        <v>1120</v>
      </c>
      <c r="EB13" s="59" t="s">
        <v>575</v>
      </c>
      <c r="EC13" s="59" t="s">
        <v>576</v>
      </c>
      <c r="ED13" s="59" t="s">
        <v>1121</v>
      </c>
      <c r="EE13" s="59" t="s">
        <v>403</v>
      </c>
      <c r="EF13" s="59" t="s">
        <v>577</v>
      </c>
      <c r="EG13" s="59" t="s">
        <v>1122</v>
      </c>
      <c r="EH13" s="59" t="s">
        <v>578</v>
      </c>
      <c r="EI13" s="59" t="s">
        <v>579</v>
      </c>
      <c r="EJ13" s="59" t="s">
        <v>1123</v>
      </c>
      <c r="EK13" s="59" t="s">
        <v>1124</v>
      </c>
      <c r="EL13" s="59" t="s">
        <v>1125</v>
      </c>
      <c r="EM13" s="59" t="s">
        <v>1126</v>
      </c>
      <c r="EN13" s="59" t="s">
        <v>580</v>
      </c>
      <c r="EO13" s="59" t="s">
        <v>581</v>
      </c>
      <c r="EP13" s="59" t="s">
        <v>1128</v>
      </c>
      <c r="EQ13" s="59" t="s">
        <v>582</v>
      </c>
      <c r="ER13" s="59" t="s">
        <v>583</v>
      </c>
      <c r="ES13" s="59" t="s">
        <v>1129</v>
      </c>
      <c r="ET13" s="59" t="s">
        <v>1130</v>
      </c>
      <c r="EU13" s="59" t="s">
        <v>1131</v>
      </c>
      <c r="EV13" s="59" t="s">
        <v>1132</v>
      </c>
      <c r="EW13" s="59" t="s">
        <v>1134</v>
      </c>
      <c r="EX13" s="59" t="s">
        <v>1135</v>
      </c>
      <c r="EY13" s="59" t="s">
        <v>1136</v>
      </c>
      <c r="EZ13" s="59" t="s">
        <v>242</v>
      </c>
      <c r="FA13" s="59" t="s">
        <v>250</v>
      </c>
      <c r="FB13" s="59" t="s">
        <v>243</v>
      </c>
      <c r="FC13" s="59" t="s">
        <v>587</v>
      </c>
      <c r="FD13" s="59" t="s">
        <v>588</v>
      </c>
      <c r="FE13" s="59" t="s">
        <v>1137</v>
      </c>
      <c r="FF13" s="59" t="s">
        <v>584</v>
      </c>
      <c r="FG13" s="59" t="s">
        <v>585</v>
      </c>
      <c r="FH13" s="59" t="s">
        <v>586</v>
      </c>
      <c r="FI13" s="59" t="s">
        <v>1139</v>
      </c>
      <c r="FJ13" s="59" t="s">
        <v>1140</v>
      </c>
      <c r="FK13" s="59" t="s">
        <v>1141</v>
      </c>
      <c r="FL13" s="59" t="s">
        <v>589</v>
      </c>
      <c r="FM13" s="59" t="s">
        <v>590</v>
      </c>
      <c r="FN13" s="59" t="s">
        <v>591</v>
      </c>
      <c r="FO13" s="59" t="s">
        <v>1143</v>
      </c>
      <c r="FP13" s="59" t="s">
        <v>1144</v>
      </c>
      <c r="FQ13" s="59" t="s">
        <v>1145</v>
      </c>
      <c r="FR13" s="59" t="s">
        <v>1377</v>
      </c>
      <c r="FS13" s="59" t="s">
        <v>592</v>
      </c>
      <c r="FT13" s="59" t="s">
        <v>593</v>
      </c>
      <c r="FU13" s="59" t="s">
        <v>594</v>
      </c>
      <c r="FV13" s="59" t="s">
        <v>364</v>
      </c>
      <c r="FW13" s="59" t="s">
        <v>595</v>
      </c>
      <c r="FX13" s="59" t="s">
        <v>596</v>
      </c>
      <c r="FY13" s="59" t="s">
        <v>1146</v>
      </c>
      <c r="FZ13" s="59" t="s">
        <v>1147</v>
      </c>
      <c r="GA13" s="59" t="s">
        <v>618</v>
      </c>
      <c r="GB13" s="59" t="s">
        <v>619</v>
      </c>
      <c r="GC13" s="59" t="s">
        <v>620</v>
      </c>
      <c r="GD13" s="59" t="s">
        <v>1149</v>
      </c>
      <c r="GE13" s="59" t="s">
        <v>1150</v>
      </c>
      <c r="GF13" s="59" t="s">
        <v>1151</v>
      </c>
      <c r="GG13" s="59" t="s">
        <v>625</v>
      </c>
      <c r="GH13" s="59" t="s">
        <v>1152</v>
      </c>
      <c r="GI13" s="59" t="s">
        <v>1153</v>
      </c>
      <c r="GJ13" s="59" t="s">
        <v>1155</v>
      </c>
      <c r="GK13" s="59" t="s">
        <v>1156</v>
      </c>
      <c r="GL13" s="59" t="s">
        <v>1157</v>
      </c>
      <c r="GM13" s="59" t="s">
        <v>626</v>
      </c>
      <c r="GN13" s="59" t="s">
        <v>627</v>
      </c>
      <c r="GO13" s="59" t="s">
        <v>628</v>
      </c>
      <c r="GP13" s="59" t="s">
        <v>1159</v>
      </c>
      <c r="GQ13" s="59" t="s">
        <v>1160</v>
      </c>
      <c r="GR13" s="59" t="s">
        <v>1161</v>
      </c>
    </row>
    <row r="14" spans="1:254" ht="19.5" thickBot="1" x14ac:dyDescent="0.3">
      <c r="A14" s="20">
        <v>1</v>
      </c>
      <c r="B14" s="93" t="s">
        <v>1412</v>
      </c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/>
      <c r="W14" s="4">
        <v>1</v>
      </c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/>
      <c r="AI14" s="4">
        <v>1</v>
      </c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/>
      <c r="BD14" s="4">
        <v>1</v>
      </c>
      <c r="BE14" s="4">
        <v>1</v>
      </c>
      <c r="BF14" s="4"/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/>
      <c r="BS14" s="4">
        <v>1</v>
      </c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/>
      <c r="DW14" s="4"/>
      <c r="DX14" s="4">
        <v>1</v>
      </c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 x14ac:dyDescent="0.3">
      <c r="A15" s="2">
        <v>2</v>
      </c>
      <c r="B15" s="93" t="s">
        <v>1413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/>
      <c r="AI15" s="4">
        <v>1</v>
      </c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/>
      <c r="BD15" s="4">
        <v>1</v>
      </c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/>
      <c r="BS15" s="4">
        <v>1</v>
      </c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/>
      <c r="CT15" s="4">
        <v>1</v>
      </c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/>
      <c r="DX15" s="4">
        <v>1</v>
      </c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/>
      <c r="FB15" s="4">
        <v>1</v>
      </c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3</v>
      </c>
      <c r="B16" s="93" t="s">
        <v>1414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/>
      <c r="AC16" s="4">
        <v>1</v>
      </c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/>
      <c r="BS16" s="4">
        <v>1</v>
      </c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>
        <v>4</v>
      </c>
      <c r="B17" s="93" t="s">
        <v>1415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/>
      <c r="DF17" s="4">
        <v>1</v>
      </c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/>
      <c r="EJ17" s="4">
        <v>1</v>
      </c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/>
      <c r="FN17" s="4">
        <v>1</v>
      </c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>
        <v>5</v>
      </c>
      <c r="B18" s="93" t="s">
        <v>1416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/>
      <c r="DF18" s="4">
        <v>1</v>
      </c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/>
      <c r="EJ18" s="4">
        <v>1</v>
      </c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/>
      <c r="FN18" s="4">
        <v>1</v>
      </c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6</v>
      </c>
      <c r="B19" s="93" t="s">
        <v>1417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/>
      <c r="DF19" s="4">
        <v>1</v>
      </c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/>
      <c r="EJ19" s="4">
        <v>1</v>
      </c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/>
      <c r="FN19" s="4">
        <v>1</v>
      </c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 x14ac:dyDescent="0.3">
      <c r="A20" s="2">
        <v>7</v>
      </c>
      <c r="B20" s="93" t="s">
        <v>1418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/>
      <c r="AL20" s="4">
        <v>1</v>
      </c>
      <c r="AM20" s="4">
        <v>1</v>
      </c>
      <c r="AN20" s="4"/>
      <c r="AO20" s="4"/>
      <c r="AP20" s="4"/>
      <c r="AQ20" s="4"/>
      <c r="AR20" s="4">
        <v>1</v>
      </c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 x14ac:dyDescent="0.3">
      <c r="A21" s="3">
        <v>8</v>
      </c>
      <c r="B21" s="93" t="s">
        <v>1419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/>
      <c r="DU21" s="4">
        <v>1</v>
      </c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/>
      <c r="EY21" s="4">
        <v>1</v>
      </c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>
        <v>1</v>
      </c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9.5" thickBot="1" x14ac:dyDescent="0.3">
      <c r="A22" s="3">
        <v>9</v>
      </c>
      <c r="B22" s="93" t="s">
        <v>1420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/>
      <c r="ED22" s="4">
        <v>1</v>
      </c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</row>
    <row r="23" spans="1:254" ht="19.5" thickBot="1" x14ac:dyDescent="0.3">
      <c r="A23" s="3">
        <v>10</v>
      </c>
      <c r="B23" s="93" t="s">
        <v>1421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/>
      <c r="Z23" s="4">
        <v>1</v>
      </c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/>
      <c r="BD23" s="4">
        <v>1</v>
      </c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/>
      <c r="BP23" s="4">
        <v>1</v>
      </c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/>
      <c r="FW23" s="4">
        <v>1</v>
      </c>
      <c r="FX23" s="4"/>
      <c r="FY23" s="4"/>
      <c r="FZ23" s="4">
        <v>1</v>
      </c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</row>
    <row r="24" spans="1:254" ht="19.5" thickBot="1" x14ac:dyDescent="0.3">
      <c r="A24" s="3">
        <v>11</v>
      </c>
      <c r="B24" s="93" t="s">
        <v>1422</v>
      </c>
      <c r="C24" s="4">
        <v>1</v>
      </c>
      <c r="D24" s="4"/>
      <c r="E24" s="4"/>
      <c r="F24" s="4">
        <v>1</v>
      </c>
      <c r="G24" s="4"/>
      <c r="H24" s="4"/>
      <c r="I24" s="4"/>
      <c r="J24" s="4"/>
      <c r="K24" s="4">
        <v>1</v>
      </c>
      <c r="L24" s="4">
        <v>1</v>
      </c>
      <c r="M24" s="4"/>
      <c r="N24" s="4"/>
      <c r="O24" s="4"/>
      <c r="P24" s="4"/>
      <c r="Q24" s="4">
        <v>1</v>
      </c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/>
      <c r="AF24" s="4">
        <v>1</v>
      </c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/>
      <c r="CE24" s="4">
        <v>1</v>
      </c>
      <c r="CF24" s="4">
        <v>1</v>
      </c>
      <c r="CG24" s="4"/>
      <c r="CH24" s="4"/>
      <c r="CI24" s="4"/>
      <c r="CJ24" s="4"/>
      <c r="CK24" s="4">
        <v>1</v>
      </c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/>
      <c r="GI24" s="4">
        <v>1</v>
      </c>
      <c r="GJ24" s="4">
        <v>1</v>
      </c>
      <c r="GK24" s="4"/>
      <c r="GL24" s="4"/>
      <c r="GM24" s="4"/>
      <c r="GN24" s="4"/>
      <c r="GO24" s="4">
        <v>1</v>
      </c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9.5" thickBot="1" x14ac:dyDescent="0.3">
      <c r="A25" s="3">
        <v>12</v>
      </c>
      <c r="B25" s="93" t="s">
        <v>1423</v>
      </c>
      <c r="C25" s="4">
        <v>1</v>
      </c>
      <c r="D25" s="4"/>
      <c r="E25" s="4"/>
      <c r="F25" s="4"/>
      <c r="G25" s="4"/>
      <c r="H25" s="4">
        <v>1</v>
      </c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/>
      <c r="T25" s="4">
        <v>1</v>
      </c>
      <c r="U25" s="4"/>
      <c r="V25" s="4"/>
      <c r="W25" s="4">
        <v>1</v>
      </c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/>
      <c r="AI25" s="4">
        <v>1</v>
      </c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/>
      <c r="BV25" s="4">
        <v>1</v>
      </c>
      <c r="BW25" s="4">
        <v>1</v>
      </c>
      <c r="BX25" s="4"/>
      <c r="BY25" s="4"/>
      <c r="BZ25" s="4"/>
      <c r="CA25" s="4"/>
      <c r="CB25" s="4">
        <v>1</v>
      </c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/>
      <c r="CN25" s="4">
        <v>1</v>
      </c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/>
      <c r="GF25" s="4">
        <v>1</v>
      </c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9.5" thickBot="1" x14ac:dyDescent="0.3">
      <c r="A26" s="3">
        <v>13</v>
      </c>
      <c r="B26" s="93" t="s">
        <v>1424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/>
      <c r="W26" s="4">
        <v>1</v>
      </c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/>
      <c r="AX26" s="4">
        <v>1</v>
      </c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9.5" thickBot="1" x14ac:dyDescent="0.3">
      <c r="A27" s="3">
        <v>14</v>
      </c>
      <c r="B27" s="93" t="s">
        <v>1425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/>
      <c r="DF27" s="4">
        <v>1</v>
      </c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/>
      <c r="EJ27" s="4">
        <v>1</v>
      </c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/>
      <c r="FN27" s="4">
        <v>1</v>
      </c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9.5" thickBot="1" x14ac:dyDescent="0.3">
      <c r="A28" s="3">
        <v>15</v>
      </c>
      <c r="B28" s="93" t="s">
        <v>1426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/>
      <c r="DF28" s="4">
        <v>1</v>
      </c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/>
      <c r="EJ28" s="4">
        <v>1</v>
      </c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/>
      <c r="FN28" s="4">
        <v>1</v>
      </c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9.5" thickBot="1" x14ac:dyDescent="0.3">
      <c r="A29" s="3">
        <v>16</v>
      </c>
      <c r="B29" s="93" t="s">
        <v>1427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/>
      <c r="M29" s="4"/>
      <c r="N29" s="4">
        <v>1</v>
      </c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/>
      <c r="AO29" s="4">
        <v>1</v>
      </c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/>
      <c r="BD29" s="4">
        <v>1</v>
      </c>
      <c r="BE29" s="4">
        <v>1</v>
      </c>
      <c r="BF29" s="4"/>
      <c r="BG29" s="4"/>
      <c r="BH29" s="4"/>
      <c r="BI29" s="4"/>
      <c r="BJ29" s="4">
        <v>1</v>
      </c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/>
      <c r="CH29" s="4">
        <v>1</v>
      </c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/>
      <c r="DI29" s="4">
        <v>1</v>
      </c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/>
      <c r="GL29" s="4">
        <v>1</v>
      </c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9.5" thickBot="1" x14ac:dyDescent="0.3">
      <c r="A30" s="3">
        <v>17</v>
      </c>
      <c r="B30" s="93" t="s">
        <v>1428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>
        <v>1</v>
      </c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/>
      <c r="BM30" s="4">
        <v>1</v>
      </c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/>
      <c r="DO30" s="4">
        <v>1</v>
      </c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/>
      <c r="ES30" s="4">
        <v>1</v>
      </c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/>
      <c r="FW30" s="4">
        <v>1</v>
      </c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9.5" thickBot="1" x14ac:dyDescent="0.3">
      <c r="A31" s="3">
        <v>18</v>
      </c>
      <c r="B31" s="93" t="s">
        <v>1429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/>
      <c r="Z31" s="4">
        <v>1</v>
      </c>
      <c r="AA31" s="4"/>
      <c r="AB31" s="4"/>
      <c r="AC31" s="4">
        <v>1</v>
      </c>
      <c r="AD31" s="4">
        <v>1</v>
      </c>
      <c r="AE31" s="4"/>
      <c r="AF31" s="4"/>
      <c r="AG31" s="4">
        <v>1</v>
      </c>
      <c r="AH31" s="4"/>
      <c r="AI31" s="4"/>
      <c r="AJ31" s="4"/>
      <c r="AK31" s="4"/>
      <c r="AL31" s="4">
        <v>1</v>
      </c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/>
      <c r="BS31" s="4">
        <v>1</v>
      </c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/>
      <c r="CZ31" s="4">
        <v>1</v>
      </c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/>
      <c r="DR31" s="4">
        <v>1</v>
      </c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/>
      <c r="ED31" s="4">
        <v>1</v>
      </c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/>
      <c r="EV31" s="4">
        <v>1</v>
      </c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/>
      <c r="FH31" s="4">
        <v>1</v>
      </c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/>
      <c r="FZ31" s="4">
        <v>1</v>
      </c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9.5" thickBot="1" x14ac:dyDescent="0.3">
      <c r="A32" s="3">
        <v>19</v>
      </c>
      <c r="B32" s="93" t="s">
        <v>1430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/>
      <c r="Z32" s="4">
        <v>1</v>
      </c>
      <c r="AA32" s="4"/>
      <c r="AB32" s="4"/>
      <c r="AC32" s="4">
        <v>1</v>
      </c>
      <c r="AD32" s="4">
        <v>1</v>
      </c>
      <c r="AE32" s="4"/>
      <c r="AF32" s="4"/>
      <c r="AG32" s="4">
        <v>1</v>
      </c>
      <c r="AH32" s="4"/>
      <c r="AI32" s="4"/>
      <c r="AJ32" s="4"/>
      <c r="AK32" s="4"/>
      <c r="AL32" s="4">
        <v>1</v>
      </c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/>
      <c r="BS32" s="4">
        <v>1</v>
      </c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/>
      <c r="CZ32" s="4">
        <v>1</v>
      </c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/>
      <c r="DR32" s="4">
        <v>1</v>
      </c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/>
      <c r="ED32" s="4">
        <v>1</v>
      </c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/>
      <c r="EV32" s="4">
        <v>1</v>
      </c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/>
      <c r="FH32" s="4">
        <v>1</v>
      </c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/>
      <c r="FZ32" s="4">
        <v>1</v>
      </c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9.5" thickBot="1" x14ac:dyDescent="0.3">
      <c r="A33" s="3">
        <v>20</v>
      </c>
      <c r="B33" s="93" t="s">
        <v>1431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/>
      <c r="Z33" s="4">
        <v>1</v>
      </c>
      <c r="AA33" s="4"/>
      <c r="AB33" s="4"/>
      <c r="AC33" s="4">
        <v>1</v>
      </c>
      <c r="AD33" s="4">
        <v>1</v>
      </c>
      <c r="AE33" s="4"/>
      <c r="AF33" s="4"/>
      <c r="AG33" s="4">
        <v>1</v>
      </c>
      <c r="AH33" s="4"/>
      <c r="AI33" s="4"/>
      <c r="AJ33" s="4"/>
      <c r="AK33" s="4"/>
      <c r="AL33" s="4">
        <v>1</v>
      </c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/>
      <c r="BS33" s="4">
        <v>1</v>
      </c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/>
      <c r="CZ33" s="4">
        <v>1</v>
      </c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/>
      <c r="DR33" s="4">
        <v>1</v>
      </c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/>
      <c r="ED33" s="4">
        <v>1</v>
      </c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/>
      <c r="EV33" s="4">
        <v>1</v>
      </c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/>
      <c r="FZ33" s="4">
        <v>1</v>
      </c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9.5" thickBot="1" x14ac:dyDescent="0.3">
      <c r="A34" s="3">
        <v>21</v>
      </c>
      <c r="B34" s="93" t="s">
        <v>1432</v>
      </c>
      <c r="C34" s="4"/>
      <c r="D34" s="4">
        <v>1</v>
      </c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/>
      <c r="S34" s="4"/>
      <c r="T34" s="4">
        <v>1</v>
      </c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/>
      <c r="AI34" s="4">
        <v>1</v>
      </c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/>
      <c r="BG34" s="4">
        <v>1</v>
      </c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/>
      <c r="BY34" s="4">
        <v>1</v>
      </c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/>
      <c r="DU34" s="4">
        <v>1</v>
      </c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/>
      <c r="EY34" s="4">
        <v>1</v>
      </c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/>
      <c r="GC34" s="4">
        <v>1</v>
      </c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9.5" thickBot="1" x14ac:dyDescent="0.3">
      <c r="A35" s="3">
        <v>22</v>
      </c>
      <c r="B35" s="93" t="s">
        <v>1433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/>
      <c r="EJ35" s="4">
        <v>1</v>
      </c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/>
      <c r="FM35" s="4"/>
      <c r="FN35" s="4">
        <v>1</v>
      </c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>
        <f t="shared" ref="C36:BN36" si="0">SUM(C14:C35)</f>
        <v>18</v>
      </c>
      <c r="D36" s="3">
        <f t="shared" si="0"/>
        <v>4</v>
      </c>
      <c r="E36" s="3">
        <f t="shared" si="0"/>
        <v>0</v>
      </c>
      <c r="F36" s="3">
        <f t="shared" si="0"/>
        <v>16</v>
      </c>
      <c r="G36" s="3">
        <f t="shared" si="0"/>
        <v>5</v>
      </c>
      <c r="H36" s="3">
        <f t="shared" si="0"/>
        <v>1</v>
      </c>
      <c r="I36" s="3">
        <f t="shared" si="0"/>
        <v>18</v>
      </c>
      <c r="J36" s="3">
        <f t="shared" si="0"/>
        <v>3</v>
      </c>
      <c r="K36" s="3">
        <f t="shared" si="0"/>
        <v>1</v>
      </c>
      <c r="L36" s="3">
        <f t="shared" si="0"/>
        <v>20</v>
      </c>
      <c r="M36" s="3">
        <f t="shared" si="0"/>
        <v>1</v>
      </c>
      <c r="N36" s="3">
        <f t="shared" si="0"/>
        <v>1</v>
      </c>
      <c r="O36" s="3">
        <f t="shared" si="0"/>
        <v>20</v>
      </c>
      <c r="P36" s="3">
        <f t="shared" si="0"/>
        <v>1</v>
      </c>
      <c r="Q36" s="3">
        <f t="shared" si="0"/>
        <v>1</v>
      </c>
      <c r="R36" s="3">
        <f t="shared" si="0"/>
        <v>14</v>
      </c>
      <c r="S36" s="3">
        <f t="shared" si="0"/>
        <v>6</v>
      </c>
      <c r="T36" s="3">
        <f t="shared" si="0"/>
        <v>2</v>
      </c>
      <c r="U36" s="3">
        <f t="shared" si="0"/>
        <v>15</v>
      </c>
      <c r="V36" s="3">
        <f t="shared" si="0"/>
        <v>3</v>
      </c>
      <c r="W36" s="3">
        <f t="shared" si="0"/>
        <v>4</v>
      </c>
      <c r="X36" s="3">
        <f t="shared" si="0"/>
        <v>13</v>
      </c>
      <c r="Y36" s="3">
        <f t="shared" si="0"/>
        <v>5</v>
      </c>
      <c r="Z36" s="3">
        <f t="shared" si="0"/>
        <v>4</v>
      </c>
      <c r="AA36" s="3">
        <f t="shared" si="0"/>
        <v>13</v>
      </c>
      <c r="AB36" s="3">
        <f t="shared" si="0"/>
        <v>5</v>
      </c>
      <c r="AC36" s="3">
        <f t="shared" si="0"/>
        <v>4</v>
      </c>
      <c r="AD36" s="3">
        <f t="shared" si="0"/>
        <v>12</v>
      </c>
      <c r="AE36" s="3">
        <f t="shared" si="0"/>
        <v>9</v>
      </c>
      <c r="AF36" s="3">
        <f t="shared" si="0"/>
        <v>1</v>
      </c>
      <c r="AG36" s="3">
        <f t="shared" si="0"/>
        <v>13</v>
      </c>
      <c r="AH36" s="3">
        <f t="shared" si="0"/>
        <v>5</v>
      </c>
      <c r="AI36" s="3">
        <f t="shared" si="0"/>
        <v>4</v>
      </c>
      <c r="AJ36" s="3">
        <f t="shared" si="0"/>
        <v>15</v>
      </c>
      <c r="AK36" s="3">
        <f t="shared" si="0"/>
        <v>3</v>
      </c>
      <c r="AL36" s="3">
        <f t="shared" si="0"/>
        <v>4</v>
      </c>
      <c r="AM36" s="3">
        <f t="shared" si="0"/>
        <v>13</v>
      </c>
      <c r="AN36" s="3">
        <f t="shared" si="0"/>
        <v>7</v>
      </c>
      <c r="AO36" s="3">
        <f t="shared" si="0"/>
        <v>2</v>
      </c>
      <c r="AP36" s="3">
        <f t="shared" si="0"/>
        <v>21</v>
      </c>
      <c r="AQ36" s="3">
        <f t="shared" si="0"/>
        <v>0</v>
      </c>
      <c r="AR36" s="3">
        <f t="shared" si="0"/>
        <v>1</v>
      </c>
      <c r="AS36" s="3">
        <f t="shared" si="0"/>
        <v>15</v>
      </c>
      <c r="AT36" s="3">
        <f t="shared" si="0"/>
        <v>5</v>
      </c>
      <c r="AU36" s="3">
        <f t="shared" si="0"/>
        <v>2</v>
      </c>
      <c r="AV36" s="3">
        <f t="shared" si="0"/>
        <v>10</v>
      </c>
      <c r="AW36" s="3">
        <f t="shared" si="0"/>
        <v>10</v>
      </c>
      <c r="AX36" s="3">
        <f t="shared" si="0"/>
        <v>2</v>
      </c>
      <c r="AY36" s="3">
        <f t="shared" si="0"/>
        <v>11</v>
      </c>
      <c r="AZ36" s="3">
        <f t="shared" si="0"/>
        <v>10</v>
      </c>
      <c r="BA36" s="3">
        <f t="shared" si="0"/>
        <v>1</v>
      </c>
      <c r="BB36" s="3">
        <f t="shared" si="0"/>
        <v>4</v>
      </c>
      <c r="BC36" s="3">
        <f t="shared" si="0"/>
        <v>13</v>
      </c>
      <c r="BD36" s="3">
        <f t="shared" si="0"/>
        <v>5</v>
      </c>
      <c r="BE36" s="3">
        <f t="shared" si="0"/>
        <v>14</v>
      </c>
      <c r="BF36" s="3">
        <f t="shared" si="0"/>
        <v>6</v>
      </c>
      <c r="BG36" s="3">
        <f t="shared" si="0"/>
        <v>2</v>
      </c>
      <c r="BH36" s="3">
        <f t="shared" si="0"/>
        <v>14</v>
      </c>
      <c r="BI36" s="3">
        <f t="shared" si="0"/>
        <v>7</v>
      </c>
      <c r="BJ36" s="3">
        <f t="shared" si="0"/>
        <v>1</v>
      </c>
      <c r="BK36" s="3">
        <f t="shared" si="0"/>
        <v>12</v>
      </c>
      <c r="BL36" s="3">
        <f t="shared" si="0"/>
        <v>9</v>
      </c>
      <c r="BM36" s="3">
        <f t="shared" si="0"/>
        <v>1</v>
      </c>
      <c r="BN36" s="3">
        <f t="shared" si="0"/>
        <v>10</v>
      </c>
      <c r="BO36" s="3">
        <f t="shared" ref="BO36:DZ36" si="1">SUM(BO14:BO35)</f>
        <v>11</v>
      </c>
      <c r="BP36" s="3">
        <f t="shared" si="1"/>
        <v>1</v>
      </c>
      <c r="BQ36" s="3">
        <f t="shared" si="1"/>
        <v>14</v>
      </c>
      <c r="BR36" s="3">
        <f t="shared" si="1"/>
        <v>2</v>
      </c>
      <c r="BS36" s="3">
        <f t="shared" si="1"/>
        <v>6</v>
      </c>
      <c r="BT36" s="3">
        <f t="shared" si="1"/>
        <v>8</v>
      </c>
      <c r="BU36" s="3">
        <f t="shared" si="1"/>
        <v>13</v>
      </c>
      <c r="BV36" s="3">
        <f t="shared" si="1"/>
        <v>1</v>
      </c>
      <c r="BW36" s="3">
        <f t="shared" si="1"/>
        <v>19</v>
      </c>
      <c r="BX36" s="3">
        <f t="shared" si="1"/>
        <v>2</v>
      </c>
      <c r="BY36" s="3">
        <f t="shared" si="1"/>
        <v>1</v>
      </c>
      <c r="BZ36" s="3">
        <f t="shared" si="1"/>
        <v>20</v>
      </c>
      <c r="CA36" s="3">
        <f t="shared" si="1"/>
        <v>1</v>
      </c>
      <c r="CB36" s="3">
        <f t="shared" si="1"/>
        <v>1</v>
      </c>
      <c r="CC36" s="3">
        <f t="shared" si="1"/>
        <v>18</v>
      </c>
      <c r="CD36" s="3">
        <f t="shared" si="1"/>
        <v>3</v>
      </c>
      <c r="CE36" s="3">
        <f t="shared" si="1"/>
        <v>1</v>
      </c>
      <c r="CF36" s="3">
        <f t="shared" si="1"/>
        <v>20</v>
      </c>
      <c r="CG36" s="3">
        <f t="shared" si="1"/>
        <v>1</v>
      </c>
      <c r="CH36" s="3">
        <f t="shared" si="1"/>
        <v>1</v>
      </c>
      <c r="CI36" s="3">
        <f t="shared" si="1"/>
        <v>20</v>
      </c>
      <c r="CJ36" s="3">
        <f t="shared" si="1"/>
        <v>1</v>
      </c>
      <c r="CK36" s="3">
        <f t="shared" si="1"/>
        <v>1</v>
      </c>
      <c r="CL36" s="3">
        <f t="shared" si="1"/>
        <v>14</v>
      </c>
      <c r="CM36" s="3">
        <f t="shared" si="1"/>
        <v>6</v>
      </c>
      <c r="CN36" s="3">
        <f t="shared" si="1"/>
        <v>2</v>
      </c>
      <c r="CO36" s="3">
        <f t="shared" si="1"/>
        <v>16</v>
      </c>
      <c r="CP36" s="3">
        <f t="shared" si="1"/>
        <v>4</v>
      </c>
      <c r="CQ36" s="3">
        <f t="shared" si="1"/>
        <v>2</v>
      </c>
      <c r="CR36" s="3">
        <f t="shared" si="1"/>
        <v>17</v>
      </c>
      <c r="CS36" s="3">
        <f t="shared" si="1"/>
        <v>3</v>
      </c>
      <c r="CT36" s="3">
        <f t="shared" si="1"/>
        <v>2</v>
      </c>
      <c r="CU36" s="3">
        <f t="shared" si="1"/>
        <v>14</v>
      </c>
      <c r="CV36" s="3">
        <f t="shared" si="1"/>
        <v>8</v>
      </c>
      <c r="CW36" s="3">
        <f t="shared" si="1"/>
        <v>0</v>
      </c>
      <c r="CX36" s="3">
        <f t="shared" si="1"/>
        <v>12</v>
      </c>
      <c r="CY36" s="3">
        <f t="shared" si="1"/>
        <v>5</v>
      </c>
      <c r="CZ36" s="3">
        <f t="shared" si="1"/>
        <v>5</v>
      </c>
      <c r="DA36" s="3">
        <f t="shared" si="1"/>
        <v>14</v>
      </c>
      <c r="DB36" s="3">
        <f t="shared" si="1"/>
        <v>5</v>
      </c>
      <c r="DC36" s="3">
        <f t="shared" si="1"/>
        <v>3</v>
      </c>
      <c r="DD36" s="3">
        <f t="shared" si="1"/>
        <v>11</v>
      </c>
      <c r="DE36" s="3">
        <f t="shared" si="1"/>
        <v>4</v>
      </c>
      <c r="DF36" s="3">
        <f t="shared" si="1"/>
        <v>7</v>
      </c>
      <c r="DG36" s="3">
        <f t="shared" si="1"/>
        <v>15</v>
      </c>
      <c r="DH36" s="3">
        <f t="shared" si="1"/>
        <v>5</v>
      </c>
      <c r="DI36" s="3">
        <f t="shared" si="1"/>
        <v>2</v>
      </c>
      <c r="DJ36" s="3">
        <f t="shared" si="1"/>
        <v>12</v>
      </c>
      <c r="DK36" s="3">
        <f t="shared" si="1"/>
        <v>9</v>
      </c>
      <c r="DL36" s="3">
        <f t="shared" si="1"/>
        <v>1</v>
      </c>
      <c r="DM36" s="3">
        <f t="shared" si="1"/>
        <v>13</v>
      </c>
      <c r="DN36" s="3">
        <f t="shared" si="1"/>
        <v>7</v>
      </c>
      <c r="DO36" s="3">
        <f t="shared" si="1"/>
        <v>2</v>
      </c>
      <c r="DP36" s="3">
        <f t="shared" si="1"/>
        <v>13</v>
      </c>
      <c r="DQ36" s="3">
        <f t="shared" si="1"/>
        <v>5</v>
      </c>
      <c r="DR36" s="3">
        <f t="shared" si="1"/>
        <v>4</v>
      </c>
      <c r="DS36" s="3">
        <f t="shared" si="1"/>
        <v>16</v>
      </c>
      <c r="DT36" s="3">
        <f t="shared" si="1"/>
        <v>4</v>
      </c>
      <c r="DU36" s="3">
        <f t="shared" si="1"/>
        <v>2</v>
      </c>
      <c r="DV36" s="3">
        <f t="shared" si="1"/>
        <v>17</v>
      </c>
      <c r="DW36" s="3">
        <f t="shared" si="1"/>
        <v>3</v>
      </c>
      <c r="DX36" s="3">
        <f t="shared" si="1"/>
        <v>2</v>
      </c>
      <c r="DY36" s="3">
        <f t="shared" si="1"/>
        <v>14</v>
      </c>
      <c r="DZ36" s="3">
        <f t="shared" si="1"/>
        <v>8</v>
      </c>
      <c r="EA36" s="3">
        <f t="shared" ref="EA36:GL36" si="2">SUM(EA14:EA35)</f>
        <v>0</v>
      </c>
      <c r="EB36" s="3">
        <f t="shared" si="2"/>
        <v>12</v>
      </c>
      <c r="EC36" s="3">
        <f t="shared" si="2"/>
        <v>5</v>
      </c>
      <c r="ED36" s="3">
        <f t="shared" si="2"/>
        <v>5</v>
      </c>
      <c r="EE36" s="3">
        <f t="shared" si="2"/>
        <v>14</v>
      </c>
      <c r="EF36" s="3">
        <f t="shared" si="2"/>
        <v>5</v>
      </c>
      <c r="EG36" s="3">
        <f t="shared" si="2"/>
        <v>3</v>
      </c>
      <c r="EH36" s="3">
        <f t="shared" si="2"/>
        <v>11</v>
      </c>
      <c r="EI36" s="3">
        <f t="shared" si="2"/>
        <v>4</v>
      </c>
      <c r="EJ36" s="3">
        <f t="shared" si="2"/>
        <v>7</v>
      </c>
      <c r="EK36" s="3">
        <f t="shared" si="2"/>
        <v>15</v>
      </c>
      <c r="EL36" s="3">
        <f t="shared" si="2"/>
        <v>5</v>
      </c>
      <c r="EM36" s="3">
        <f t="shared" si="2"/>
        <v>2</v>
      </c>
      <c r="EN36" s="3">
        <f t="shared" si="2"/>
        <v>12</v>
      </c>
      <c r="EO36" s="3">
        <f t="shared" si="2"/>
        <v>9</v>
      </c>
      <c r="EP36" s="3">
        <f t="shared" si="2"/>
        <v>1</v>
      </c>
      <c r="EQ36" s="3">
        <f t="shared" si="2"/>
        <v>13</v>
      </c>
      <c r="ER36" s="3">
        <f t="shared" si="2"/>
        <v>7</v>
      </c>
      <c r="ES36" s="3">
        <f t="shared" si="2"/>
        <v>2</v>
      </c>
      <c r="ET36" s="3">
        <f t="shared" si="2"/>
        <v>13</v>
      </c>
      <c r="EU36" s="3">
        <f t="shared" si="2"/>
        <v>5</v>
      </c>
      <c r="EV36" s="3">
        <f t="shared" si="2"/>
        <v>4</v>
      </c>
      <c r="EW36" s="3">
        <f t="shared" si="2"/>
        <v>16</v>
      </c>
      <c r="EX36" s="3">
        <f t="shared" si="2"/>
        <v>4</v>
      </c>
      <c r="EY36" s="3">
        <f t="shared" si="2"/>
        <v>2</v>
      </c>
      <c r="EZ36" s="3">
        <f t="shared" si="2"/>
        <v>17</v>
      </c>
      <c r="FA36" s="3">
        <f t="shared" si="2"/>
        <v>3</v>
      </c>
      <c r="FB36" s="3">
        <f t="shared" si="2"/>
        <v>2</v>
      </c>
      <c r="FC36" s="3">
        <f t="shared" si="2"/>
        <v>14</v>
      </c>
      <c r="FD36" s="3">
        <f t="shared" si="2"/>
        <v>8</v>
      </c>
      <c r="FE36" s="3">
        <f t="shared" si="2"/>
        <v>0</v>
      </c>
      <c r="FF36" s="3">
        <f t="shared" si="2"/>
        <v>12</v>
      </c>
      <c r="FG36" s="3">
        <f t="shared" si="2"/>
        <v>5</v>
      </c>
      <c r="FH36" s="3">
        <f t="shared" si="2"/>
        <v>5</v>
      </c>
      <c r="FI36" s="3">
        <f t="shared" si="2"/>
        <v>14</v>
      </c>
      <c r="FJ36" s="3">
        <f t="shared" si="2"/>
        <v>5</v>
      </c>
      <c r="FK36" s="3">
        <f t="shared" si="2"/>
        <v>3</v>
      </c>
      <c r="FL36" s="3">
        <f t="shared" si="2"/>
        <v>11</v>
      </c>
      <c r="FM36" s="3">
        <f t="shared" si="2"/>
        <v>4</v>
      </c>
      <c r="FN36" s="3">
        <f t="shared" si="2"/>
        <v>7</v>
      </c>
      <c r="FO36" s="3">
        <f t="shared" si="2"/>
        <v>15</v>
      </c>
      <c r="FP36" s="3">
        <f t="shared" si="2"/>
        <v>5</v>
      </c>
      <c r="FQ36" s="3">
        <f t="shared" si="2"/>
        <v>2</v>
      </c>
      <c r="FR36" s="3">
        <f t="shared" si="2"/>
        <v>12</v>
      </c>
      <c r="FS36" s="3">
        <f t="shared" si="2"/>
        <v>9</v>
      </c>
      <c r="FT36" s="3">
        <f t="shared" si="2"/>
        <v>1</v>
      </c>
      <c r="FU36" s="3">
        <f t="shared" si="2"/>
        <v>13</v>
      </c>
      <c r="FV36" s="3">
        <f t="shared" si="2"/>
        <v>7</v>
      </c>
      <c r="FW36" s="3">
        <f t="shared" si="2"/>
        <v>2</v>
      </c>
      <c r="FX36" s="3">
        <f t="shared" si="2"/>
        <v>13</v>
      </c>
      <c r="FY36" s="3">
        <f t="shared" si="2"/>
        <v>5</v>
      </c>
      <c r="FZ36" s="3">
        <f t="shared" si="2"/>
        <v>4</v>
      </c>
      <c r="GA36" s="3">
        <f t="shared" si="2"/>
        <v>19</v>
      </c>
      <c r="GB36" s="3">
        <f t="shared" si="2"/>
        <v>2</v>
      </c>
      <c r="GC36" s="3">
        <f t="shared" si="2"/>
        <v>1</v>
      </c>
      <c r="GD36" s="3">
        <f t="shared" si="2"/>
        <v>20</v>
      </c>
      <c r="GE36" s="3">
        <f t="shared" si="2"/>
        <v>1</v>
      </c>
      <c r="GF36" s="3">
        <f t="shared" si="2"/>
        <v>1</v>
      </c>
      <c r="GG36" s="3">
        <f t="shared" si="2"/>
        <v>18</v>
      </c>
      <c r="GH36" s="3">
        <f t="shared" si="2"/>
        <v>3</v>
      </c>
      <c r="GI36" s="3">
        <f t="shared" si="2"/>
        <v>1</v>
      </c>
      <c r="GJ36" s="3">
        <f t="shared" si="2"/>
        <v>20</v>
      </c>
      <c r="GK36" s="3">
        <f t="shared" si="2"/>
        <v>1</v>
      </c>
      <c r="GL36" s="3">
        <f t="shared" si="2"/>
        <v>1</v>
      </c>
      <c r="GM36" s="3">
        <f t="shared" ref="GM36:GR36" si="3">SUM(GM14:GM35)</f>
        <v>20</v>
      </c>
      <c r="GN36" s="3">
        <f t="shared" si="3"/>
        <v>1</v>
      </c>
      <c r="GO36" s="3">
        <f t="shared" si="3"/>
        <v>1</v>
      </c>
      <c r="GP36" s="3">
        <f t="shared" si="3"/>
        <v>14</v>
      </c>
      <c r="GQ36" s="3">
        <f t="shared" si="3"/>
        <v>6</v>
      </c>
      <c r="GR36" s="3">
        <f t="shared" si="3"/>
        <v>2</v>
      </c>
    </row>
    <row r="37" spans="1:254" x14ac:dyDescent="0.25">
      <c r="A37" s="3">
        <v>24</v>
      </c>
      <c r="B37" s="4"/>
      <c r="C37" s="10">
        <f>C36/22%</f>
        <v>81.818181818181813</v>
      </c>
      <c r="D37" s="10">
        <f t="shared" ref="D37:BO37" si="4">D36/22%</f>
        <v>18.181818181818183</v>
      </c>
      <c r="E37" s="10">
        <f t="shared" si="4"/>
        <v>0</v>
      </c>
      <c r="F37" s="10">
        <f t="shared" si="4"/>
        <v>72.727272727272734</v>
      </c>
      <c r="G37" s="10">
        <f t="shared" si="4"/>
        <v>22.727272727272727</v>
      </c>
      <c r="H37" s="10">
        <f t="shared" si="4"/>
        <v>4.5454545454545459</v>
      </c>
      <c r="I37" s="10">
        <f t="shared" si="4"/>
        <v>81.818181818181813</v>
      </c>
      <c r="J37" s="10">
        <f t="shared" si="4"/>
        <v>13.636363636363637</v>
      </c>
      <c r="K37" s="10">
        <f t="shared" si="4"/>
        <v>4.5454545454545459</v>
      </c>
      <c r="L37" s="10">
        <f t="shared" si="4"/>
        <v>90.909090909090907</v>
      </c>
      <c r="M37" s="10">
        <f t="shared" si="4"/>
        <v>4.5454545454545459</v>
      </c>
      <c r="N37" s="10">
        <f t="shared" si="4"/>
        <v>4.5454545454545459</v>
      </c>
      <c r="O37" s="10">
        <f t="shared" si="4"/>
        <v>90.909090909090907</v>
      </c>
      <c r="P37" s="10">
        <f t="shared" si="4"/>
        <v>4.5454545454545459</v>
      </c>
      <c r="Q37" s="10">
        <f t="shared" si="4"/>
        <v>4.5454545454545459</v>
      </c>
      <c r="R37" s="10">
        <f t="shared" si="4"/>
        <v>63.636363636363633</v>
      </c>
      <c r="S37" s="10">
        <f t="shared" si="4"/>
        <v>27.272727272727273</v>
      </c>
      <c r="T37" s="10">
        <f t="shared" si="4"/>
        <v>9.0909090909090917</v>
      </c>
      <c r="U37" s="10">
        <f t="shared" si="4"/>
        <v>68.181818181818187</v>
      </c>
      <c r="V37" s="10">
        <f t="shared" si="4"/>
        <v>13.636363636363637</v>
      </c>
      <c r="W37" s="10">
        <f t="shared" si="4"/>
        <v>18.181818181818183</v>
      </c>
      <c r="X37" s="10">
        <f t="shared" si="4"/>
        <v>59.090909090909093</v>
      </c>
      <c r="Y37" s="10">
        <f t="shared" si="4"/>
        <v>22.727272727272727</v>
      </c>
      <c r="Z37" s="10">
        <f t="shared" si="4"/>
        <v>18.181818181818183</v>
      </c>
      <c r="AA37" s="10">
        <f t="shared" si="4"/>
        <v>59.090909090909093</v>
      </c>
      <c r="AB37" s="10">
        <f t="shared" si="4"/>
        <v>22.727272727272727</v>
      </c>
      <c r="AC37" s="10">
        <f t="shared" si="4"/>
        <v>18.181818181818183</v>
      </c>
      <c r="AD37" s="10">
        <f t="shared" si="4"/>
        <v>54.545454545454547</v>
      </c>
      <c r="AE37" s="10">
        <f t="shared" si="4"/>
        <v>40.909090909090907</v>
      </c>
      <c r="AF37" s="10">
        <f t="shared" si="4"/>
        <v>4.5454545454545459</v>
      </c>
      <c r="AG37" s="10">
        <f t="shared" si="4"/>
        <v>59.090909090909093</v>
      </c>
      <c r="AH37" s="10">
        <f t="shared" si="4"/>
        <v>22.727272727272727</v>
      </c>
      <c r="AI37" s="10">
        <f t="shared" si="4"/>
        <v>18.181818181818183</v>
      </c>
      <c r="AJ37" s="10">
        <f t="shared" si="4"/>
        <v>68.181818181818187</v>
      </c>
      <c r="AK37" s="10">
        <f t="shared" si="4"/>
        <v>13.636363636363637</v>
      </c>
      <c r="AL37" s="10">
        <f t="shared" si="4"/>
        <v>18.181818181818183</v>
      </c>
      <c r="AM37" s="10">
        <f t="shared" si="4"/>
        <v>59.090909090909093</v>
      </c>
      <c r="AN37" s="10">
        <f t="shared" si="4"/>
        <v>31.818181818181817</v>
      </c>
      <c r="AO37" s="10">
        <f t="shared" si="4"/>
        <v>9.0909090909090917</v>
      </c>
      <c r="AP37" s="10">
        <f t="shared" si="4"/>
        <v>95.454545454545453</v>
      </c>
      <c r="AQ37" s="10">
        <f t="shared" si="4"/>
        <v>0</v>
      </c>
      <c r="AR37" s="10">
        <f t="shared" si="4"/>
        <v>4.5454545454545459</v>
      </c>
      <c r="AS37" s="10">
        <f t="shared" si="4"/>
        <v>68.181818181818187</v>
      </c>
      <c r="AT37" s="10">
        <f t="shared" si="4"/>
        <v>22.727272727272727</v>
      </c>
      <c r="AU37" s="10">
        <f t="shared" si="4"/>
        <v>9.0909090909090917</v>
      </c>
      <c r="AV37" s="10">
        <f t="shared" si="4"/>
        <v>45.454545454545453</v>
      </c>
      <c r="AW37" s="10">
        <f t="shared" si="4"/>
        <v>45.454545454545453</v>
      </c>
      <c r="AX37" s="10">
        <f t="shared" si="4"/>
        <v>9.0909090909090917</v>
      </c>
      <c r="AY37" s="10">
        <f t="shared" si="4"/>
        <v>50</v>
      </c>
      <c r="AZ37" s="10">
        <f t="shared" si="4"/>
        <v>45.454545454545453</v>
      </c>
      <c r="BA37" s="10">
        <f t="shared" si="4"/>
        <v>4.5454545454545459</v>
      </c>
      <c r="BB37" s="10">
        <f t="shared" si="4"/>
        <v>18.181818181818183</v>
      </c>
      <c r="BC37" s="10">
        <f t="shared" si="4"/>
        <v>59.090909090909093</v>
      </c>
      <c r="BD37" s="10">
        <f t="shared" si="4"/>
        <v>22.727272727272727</v>
      </c>
      <c r="BE37" s="10">
        <f t="shared" si="4"/>
        <v>63.636363636363633</v>
      </c>
      <c r="BF37" s="10">
        <f t="shared" si="4"/>
        <v>27.272727272727273</v>
      </c>
      <c r="BG37" s="10">
        <f t="shared" si="4"/>
        <v>9.0909090909090917</v>
      </c>
      <c r="BH37" s="10">
        <f t="shared" si="4"/>
        <v>63.636363636363633</v>
      </c>
      <c r="BI37" s="10">
        <f t="shared" si="4"/>
        <v>31.818181818181817</v>
      </c>
      <c r="BJ37" s="10">
        <f t="shared" si="4"/>
        <v>4.5454545454545459</v>
      </c>
      <c r="BK37" s="10">
        <f t="shared" si="4"/>
        <v>54.545454545454547</v>
      </c>
      <c r="BL37" s="10">
        <f t="shared" si="4"/>
        <v>40.909090909090907</v>
      </c>
      <c r="BM37" s="10">
        <f t="shared" si="4"/>
        <v>4.5454545454545459</v>
      </c>
      <c r="BN37" s="10">
        <f t="shared" si="4"/>
        <v>45.454545454545453</v>
      </c>
      <c r="BO37" s="10">
        <f t="shared" si="4"/>
        <v>50</v>
      </c>
      <c r="BP37" s="10">
        <f t="shared" ref="BP37:EA37" si="5">BP36/22%</f>
        <v>4.5454545454545459</v>
      </c>
      <c r="BQ37" s="10">
        <f t="shared" si="5"/>
        <v>63.636363636363633</v>
      </c>
      <c r="BR37" s="10">
        <f t="shared" si="5"/>
        <v>9.0909090909090917</v>
      </c>
      <c r="BS37" s="10">
        <f t="shared" si="5"/>
        <v>27.272727272727273</v>
      </c>
      <c r="BT37" s="10">
        <f t="shared" si="5"/>
        <v>36.363636363636367</v>
      </c>
      <c r="BU37" s="10">
        <f t="shared" si="5"/>
        <v>59.090909090909093</v>
      </c>
      <c r="BV37" s="10">
        <f t="shared" si="5"/>
        <v>4.5454545454545459</v>
      </c>
      <c r="BW37" s="10">
        <f t="shared" si="5"/>
        <v>86.36363636363636</v>
      </c>
      <c r="BX37" s="10">
        <f t="shared" si="5"/>
        <v>9.0909090909090917</v>
      </c>
      <c r="BY37" s="10">
        <f t="shared" si="5"/>
        <v>4.5454545454545459</v>
      </c>
      <c r="BZ37" s="10">
        <f t="shared" si="5"/>
        <v>90.909090909090907</v>
      </c>
      <c r="CA37" s="10">
        <f t="shared" si="5"/>
        <v>4.5454545454545459</v>
      </c>
      <c r="CB37" s="10">
        <f t="shared" si="5"/>
        <v>4.5454545454545459</v>
      </c>
      <c r="CC37" s="10">
        <f t="shared" si="5"/>
        <v>81.818181818181813</v>
      </c>
      <c r="CD37" s="10">
        <f t="shared" si="5"/>
        <v>13.636363636363637</v>
      </c>
      <c r="CE37" s="10">
        <f t="shared" si="5"/>
        <v>4.5454545454545459</v>
      </c>
      <c r="CF37" s="10">
        <f t="shared" si="5"/>
        <v>90.909090909090907</v>
      </c>
      <c r="CG37" s="10">
        <f t="shared" si="5"/>
        <v>4.5454545454545459</v>
      </c>
      <c r="CH37" s="10">
        <f t="shared" si="5"/>
        <v>4.5454545454545459</v>
      </c>
      <c r="CI37" s="10">
        <f t="shared" si="5"/>
        <v>90.909090909090907</v>
      </c>
      <c r="CJ37" s="10">
        <f t="shared" si="5"/>
        <v>4.5454545454545459</v>
      </c>
      <c r="CK37" s="10">
        <f t="shared" si="5"/>
        <v>4.5454545454545459</v>
      </c>
      <c r="CL37" s="10">
        <f t="shared" si="5"/>
        <v>63.636363636363633</v>
      </c>
      <c r="CM37" s="10">
        <f t="shared" si="5"/>
        <v>27.272727272727273</v>
      </c>
      <c r="CN37" s="10">
        <f t="shared" si="5"/>
        <v>9.0909090909090917</v>
      </c>
      <c r="CO37" s="10">
        <f t="shared" si="5"/>
        <v>72.727272727272734</v>
      </c>
      <c r="CP37" s="10">
        <f t="shared" si="5"/>
        <v>18.181818181818183</v>
      </c>
      <c r="CQ37" s="10">
        <f t="shared" si="5"/>
        <v>9.0909090909090917</v>
      </c>
      <c r="CR37" s="10">
        <f t="shared" si="5"/>
        <v>77.272727272727266</v>
      </c>
      <c r="CS37" s="10">
        <f t="shared" si="5"/>
        <v>13.636363636363637</v>
      </c>
      <c r="CT37" s="10">
        <f t="shared" si="5"/>
        <v>9.0909090909090917</v>
      </c>
      <c r="CU37" s="10">
        <f t="shared" si="5"/>
        <v>63.636363636363633</v>
      </c>
      <c r="CV37" s="10">
        <f t="shared" si="5"/>
        <v>36.363636363636367</v>
      </c>
      <c r="CW37" s="10">
        <f t="shared" si="5"/>
        <v>0</v>
      </c>
      <c r="CX37" s="10">
        <f t="shared" si="5"/>
        <v>54.545454545454547</v>
      </c>
      <c r="CY37" s="10">
        <f t="shared" si="5"/>
        <v>22.727272727272727</v>
      </c>
      <c r="CZ37" s="10">
        <f t="shared" si="5"/>
        <v>22.727272727272727</v>
      </c>
      <c r="DA37" s="10">
        <f t="shared" si="5"/>
        <v>63.636363636363633</v>
      </c>
      <c r="DB37" s="10">
        <f t="shared" si="5"/>
        <v>22.727272727272727</v>
      </c>
      <c r="DC37" s="10">
        <f t="shared" si="5"/>
        <v>13.636363636363637</v>
      </c>
      <c r="DD37" s="10">
        <f t="shared" si="5"/>
        <v>50</v>
      </c>
      <c r="DE37" s="10">
        <f t="shared" si="5"/>
        <v>18.181818181818183</v>
      </c>
      <c r="DF37" s="10">
        <f t="shared" si="5"/>
        <v>31.818181818181817</v>
      </c>
      <c r="DG37" s="10">
        <f t="shared" si="5"/>
        <v>68.181818181818187</v>
      </c>
      <c r="DH37" s="10">
        <f t="shared" si="5"/>
        <v>22.727272727272727</v>
      </c>
      <c r="DI37" s="10">
        <f t="shared" si="5"/>
        <v>9.0909090909090917</v>
      </c>
      <c r="DJ37" s="10">
        <f t="shared" si="5"/>
        <v>54.545454545454547</v>
      </c>
      <c r="DK37" s="10">
        <f t="shared" si="5"/>
        <v>40.909090909090907</v>
      </c>
      <c r="DL37" s="10">
        <f t="shared" si="5"/>
        <v>4.5454545454545459</v>
      </c>
      <c r="DM37" s="10">
        <f t="shared" si="5"/>
        <v>59.090909090909093</v>
      </c>
      <c r="DN37" s="10">
        <f t="shared" si="5"/>
        <v>31.818181818181817</v>
      </c>
      <c r="DO37" s="10">
        <f t="shared" si="5"/>
        <v>9.0909090909090917</v>
      </c>
      <c r="DP37" s="10">
        <f t="shared" si="5"/>
        <v>59.090909090909093</v>
      </c>
      <c r="DQ37" s="10">
        <f t="shared" si="5"/>
        <v>22.727272727272727</v>
      </c>
      <c r="DR37" s="10">
        <f t="shared" si="5"/>
        <v>18.181818181818183</v>
      </c>
      <c r="DS37" s="10">
        <f t="shared" si="5"/>
        <v>72.727272727272734</v>
      </c>
      <c r="DT37" s="10">
        <f t="shared" si="5"/>
        <v>18.181818181818183</v>
      </c>
      <c r="DU37" s="10">
        <f t="shared" si="5"/>
        <v>9.0909090909090917</v>
      </c>
      <c r="DV37" s="10">
        <f t="shared" si="5"/>
        <v>77.272727272727266</v>
      </c>
      <c r="DW37" s="10">
        <f t="shared" si="5"/>
        <v>13.636363636363637</v>
      </c>
      <c r="DX37" s="10">
        <f t="shared" si="5"/>
        <v>9.0909090909090917</v>
      </c>
      <c r="DY37" s="10">
        <f t="shared" si="5"/>
        <v>63.636363636363633</v>
      </c>
      <c r="DZ37" s="10">
        <f t="shared" si="5"/>
        <v>36.363636363636367</v>
      </c>
      <c r="EA37" s="10">
        <f t="shared" si="5"/>
        <v>0</v>
      </c>
      <c r="EB37" s="10">
        <f t="shared" ref="EB37:GM37" si="6">EB36/22%</f>
        <v>54.545454545454547</v>
      </c>
      <c r="EC37" s="10">
        <f t="shared" si="6"/>
        <v>22.727272727272727</v>
      </c>
      <c r="ED37" s="10">
        <f t="shared" si="6"/>
        <v>22.727272727272727</v>
      </c>
      <c r="EE37" s="10">
        <f t="shared" si="6"/>
        <v>63.636363636363633</v>
      </c>
      <c r="EF37" s="10">
        <f t="shared" si="6"/>
        <v>22.727272727272727</v>
      </c>
      <c r="EG37" s="10">
        <f t="shared" si="6"/>
        <v>13.636363636363637</v>
      </c>
      <c r="EH37" s="10">
        <f t="shared" si="6"/>
        <v>50</v>
      </c>
      <c r="EI37" s="10">
        <f t="shared" si="6"/>
        <v>18.181818181818183</v>
      </c>
      <c r="EJ37" s="10">
        <f t="shared" si="6"/>
        <v>31.818181818181817</v>
      </c>
      <c r="EK37" s="10">
        <f t="shared" si="6"/>
        <v>68.181818181818187</v>
      </c>
      <c r="EL37" s="10">
        <f t="shared" si="6"/>
        <v>22.727272727272727</v>
      </c>
      <c r="EM37" s="10">
        <f t="shared" si="6"/>
        <v>9.0909090909090917</v>
      </c>
      <c r="EN37" s="10">
        <f t="shared" si="6"/>
        <v>54.545454545454547</v>
      </c>
      <c r="EO37" s="10">
        <f t="shared" si="6"/>
        <v>40.909090909090907</v>
      </c>
      <c r="EP37" s="10">
        <f t="shared" si="6"/>
        <v>4.5454545454545459</v>
      </c>
      <c r="EQ37" s="10">
        <f t="shared" si="6"/>
        <v>59.090909090909093</v>
      </c>
      <c r="ER37" s="10">
        <f t="shared" si="6"/>
        <v>31.818181818181817</v>
      </c>
      <c r="ES37" s="10">
        <f t="shared" si="6"/>
        <v>9.0909090909090917</v>
      </c>
      <c r="ET37" s="10">
        <f t="shared" si="6"/>
        <v>59.090909090909093</v>
      </c>
      <c r="EU37" s="10">
        <f t="shared" si="6"/>
        <v>22.727272727272727</v>
      </c>
      <c r="EV37" s="10">
        <f t="shared" si="6"/>
        <v>18.181818181818183</v>
      </c>
      <c r="EW37" s="10">
        <f t="shared" si="6"/>
        <v>72.727272727272734</v>
      </c>
      <c r="EX37" s="10">
        <f t="shared" si="6"/>
        <v>18.181818181818183</v>
      </c>
      <c r="EY37" s="10">
        <f t="shared" si="6"/>
        <v>9.0909090909090917</v>
      </c>
      <c r="EZ37" s="10">
        <f t="shared" si="6"/>
        <v>77.272727272727266</v>
      </c>
      <c r="FA37" s="10">
        <f t="shared" si="6"/>
        <v>13.636363636363637</v>
      </c>
      <c r="FB37" s="10">
        <f t="shared" si="6"/>
        <v>9.0909090909090917</v>
      </c>
      <c r="FC37" s="10">
        <f t="shared" si="6"/>
        <v>63.636363636363633</v>
      </c>
      <c r="FD37" s="10">
        <f t="shared" si="6"/>
        <v>36.363636363636367</v>
      </c>
      <c r="FE37" s="10">
        <f t="shared" si="6"/>
        <v>0</v>
      </c>
      <c r="FF37" s="10">
        <f t="shared" si="6"/>
        <v>54.545454545454547</v>
      </c>
      <c r="FG37" s="10">
        <f t="shared" si="6"/>
        <v>22.727272727272727</v>
      </c>
      <c r="FH37" s="10">
        <f t="shared" si="6"/>
        <v>22.727272727272727</v>
      </c>
      <c r="FI37" s="10">
        <f t="shared" si="6"/>
        <v>63.636363636363633</v>
      </c>
      <c r="FJ37" s="10">
        <f t="shared" si="6"/>
        <v>22.727272727272727</v>
      </c>
      <c r="FK37" s="10">
        <f t="shared" si="6"/>
        <v>13.636363636363637</v>
      </c>
      <c r="FL37" s="10">
        <f t="shared" si="6"/>
        <v>50</v>
      </c>
      <c r="FM37" s="10">
        <f t="shared" si="6"/>
        <v>18.181818181818183</v>
      </c>
      <c r="FN37" s="10">
        <f t="shared" si="6"/>
        <v>31.818181818181817</v>
      </c>
      <c r="FO37" s="10">
        <f t="shared" si="6"/>
        <v>68.181818181818187</v>
      </c>
      <c r="FP37" s="10">
        <f t="shared" si="6"/>
        <v>22.727272727272727</v>
      </c>
      <c r="FQ37" s="10">
        <f t="shared" si="6"/>
        <v>9.0909090909090917</v>
      </c>
      <c r="FR37" s="10">
        <f t="shared" si="6"/>
        <v>54.545454545454547</v>
      </c>
      <c r="FS37" s="10">
        <f t="shared" si="6"/>
        <v>40.909090909090907</v>
      </c>
      <c r="FT37" s="10">
        <f t="shared" si="6"/>
        <v>4.5454545454545459</v>
      </c>
      <c r="FU37" s="10">
        <f t="shared" si="6"/>
        <v>59.090909090909093</v>
      </c>
      <c r="FV37" s="10">
        <f t="shared" si="6"/>
        <v>31.818181818181817</v>
      </c>
      <c r="FW37" s="10">
        <f t="shared" si="6"/>
        <v>9.0909090909090917</v>
      </c>
      <c r="FX37" s="10">
        <f t="shared" si="6"/>
        <v>59.090909090909093</v>
      </c>
      <c r="FY37" s="10">
        <f t="shared" si="6"/>
        <v>22.727272727272727</v>
      </c>
      <c r="FZ37" s="10">
        <f t="shared" si="6"/>
        <v>18.181818181818183</v>
      </c>
      <c r="GA37" s="10">
        <f t="shared" si="6"/>
        <v>86.36363636363636</v>
      </c>
      <c r="GB37" s="10">
        <f t="shared" si="6"/>
        <v>9.0909090909090917</v>
      </c>
      <c r="GC37" s="10">
        <f t="shared" si="6"/>
        <v>4.5454545454545459</v>
      </c>
      <c r="GD37" s="10">
        <f t="shared" si="6"/>
        <v>90.909090909090907</v>
      </c>
      <c r="GE37" s="10">
        <f t="shared" si="6"/>
        <v>4.5454545454545459</v>
      </c>
      <c r="GF37" s="10">
        <f t="shared" si="6"/>
        <v>4.5454545454545459</v>
      </c>
      <c r="GG37" s="10">
        <f t="shared" si="6"/>
        <v>81.818181818181813</v>
      </c>
      <c r="GH37" s="10">
        <f t="shared" si="6"/>
        <v>13.636363636363637</v>
      </c>
      <c r="GI37" s="10">
        <f t="shared" si="6"/>
        <v>4.5454545454545459</v>
      </c>
      <c r="GJ37" s="10">
        <f t="shared" si="6"/>
        <v>90.909090909090907</v>
      </c>
      <c r="GK37" s="10">
        <f t="shared" si="6"/>
        <v>4.5454545454545459</v>
      </c>
      <c r="GL37" s="10">
        <f t="shared" si="6"/>
        <v>4.5454545454545459</v>
      </c>
      <c r="GM37" s="10">
        <f t="shared" si="6"/>
        <v>90.909090909090907</v>
      </c>
      <c r="GN37" s="10">
        <f t="shared" ref="GN37:GR37" si="7">GN36/22%</f>
        <v>4.5454545454545459</v>
      </c>
      <c r="GO37" s="10">
        <f t="shared" si="7"/>
        <v>4.5454545454545459</v>
      </c>
      <c r="GP37" s="10">
        <f t="shared" si="7"/>
        <v>63.636363636363633</v>
      </c>
      <c r="GQ37" s="10">
        <f t="shared" si="7"/>
        <v>27.272727272727273</v>
      </c>
      <c r="GR37" s="10">
        <f t="shared" si="7"/>
        <v>9.0909090909090917</v>
      </c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26" t="s">
        <v>276</v>
      </c>
      <c r="B39" s="127"/>
      <c r="C39" s="3">
        <v>18</v>
      </c>
      <c r="D39" s="3">
        <v>4</v>
      </c>
      <c r="E39" s="3">
        <v>0</v>
      </c>
      <c r="F39" s="3">
        <v>16</v>
      </c>
      <c r="G39" s="3">
        <v>5</v>
      </c>
      <c r="H39" s="3">
        <v>1</v>
      </c>
      <c r="I39" s="3">
        <v>18</v>
      </c>
      <c r="J39" s="3">
        <v>3</v>
      </c>
      <c r="K39" s="3">
        <v>1</v>
      </c>
      <c r="L39" s="3">
        <v>20</v>
      </c>
      <c r="M39" s="3">
        <v>1</v>
      </c>
      <c r="N39" s="3">
        <v>1</v>
      </c>
      <c r="O39" s="3">
        <v>20</v>
      </c>
      <c r="P39" s="3">
        <v>1</v>
      </c>
      <c r="Q39" s="3">
        <v>1</v>
      </c>
      <c r="R39" s="3">
        <v>14</v>
      </c>
      <c r="S39" s="3">
        <v>6</v>
      </c>
      <c r="T39" s="3">
        <v>2</v>
      </c>
      <c r="U39" s="3">
        <v>15</v>
      </c>
      <c r="V39" s="3">
        <v>3</v>
      </c>
      <c r="W39" s="3">
        <v>4</v>
      </c>
      <c r="X39" s="3">
        <v>13</v>
      </c>
      <c r="Y39" s="3">
        <v>5</v>
      </c>
      <c r="Z39" s="3">
        <v>4</v>
      </c>
      <c r="AA39" s="3">
        <v>13</v>
      </c>
      <c r="AB39" s="3">
        <v>5</v>
      </c>
      <c r="AC39" s="3">
        <v>4</v>
      </c>
      <c r="AD39" s="3">
        <v>12</v>
      </c>
      <c r="AE39" s="3">
        <v>9</v>
      </c>
      <c r="AF39" s="3">
        <v>1</v>
      </c>
      <c r="AG39" s="3">
        <v>13</v>
      </c>
      <c r="AH39" s="3">
        <v>5</v>
      </c>
      <c r="AI39" s="3">
        <v>4</v>
      </c>
      <c r="AJ39" s="3">
        <v>15</v>
      </c>
      <c r="AK39" s="3">
        <v>3</v>
      </c>
      <c r="AL39" s="3">
        <v>4</v>
      </c>
      <c r="AM39" s="3">
        <v>13</v>
      </c>
      <c r="AN39" s="3">
        <v>7</v>
      </c>
      <c r="AO39" s="3">
        <v>2</v>
      </c>
      <c r="AP39" s="3">
        <v>21</v>
      </c>
      <c r="AQ39" s="3">
        <v>0</v>
      </c>
      <c r="AR39" s="3">
        <v>1</v>
      </c>
      <c r="AS39" s="3">
        <v>15</v>
      </c>
      <c r="AT39" s="3">
        <v>5</v>
      </c>
      <c r="AU39" s="3">
        <v>2</v>
      </c>
      <c r="AV39" s="3">
        <v>10</v>
      </c>
      <c r="AW39" s="3">
        <v>10</v>
      </c>
      <c r="AX39" s="3">
        <v>2</v>
      </c>
      <c r="AY39" s="3">
        <v>11</v>
      </c>
      <c r="AZ39" s="3">
        <v>10</v>
      </c>
      <c r="BA39" s="3">
        <v>1</v>
      </c>
      <c r="BB39" s="3">
        <v>4</v>
      </c>
      <c r="BC39" s="3">
        <v>13</v>
      </c>
      <c r="BD39" s="3">
        <v>5</v>
      </c>
      <c r="BE39" s="3">
        <v>14</v>
      </c>
      <c r="BF39" s="3">
        <v>6</v>
      </c>
      <c r="BG39" s="3">
        <v>2</v>
      </c>
      <c r="BH39" s="3">
        <v>14</v>
      </c>
      <c r="BI39" s="3">
        <v>7</v>
      </c>
      <c r="BJ39" s="3">
        <v>1</v>
      </c>
      <c r="BK39" s="3">
        <v>12</v>
      </c>
      <c r="BL39" s="3">
        <v>9</v>
      </c>
      <c r="BM39" s="3">
        <v>1</v>
      </c>
      <c r="BN39" s="3">
        <v>10</v>
      </c>
      <c r="BO39" s="3">
        <v>11</v>
      </c>
      <c r="BP39" s="3">
        <v>1</v>
      </c>
      <c r="BQ39" s="3">
        <v>14</v>
      </c>
      <c r="BR39" s="3">
        <v>2</v>
      </c>
      <c r="BS39" s="3">
        <v>6</v>
      </c>
      <c r="BT39" s="3">
        <v>8</v>
      </c>
      <c r="BU39" s="3">
        <v>13</v>
      </c>
      <c r="BV39" s="3">
        <v>1</v>
      </c>
      <c r="BW39" s="3">
        <v>19</v>
      </c>
      <c r="BX39" s="3">
        <v>2</v>
      </c>
      <c r="BY39" s="3">
        <v>1</v>
      </c>
      <c r="BZ39" s="3">
        <v>20</v>
      </c>
      <c r="CA39" s="3">
        <v>1</v>
      </c>
      <c r="CB39" s="3">
        <v>1</v>
      </c>
      <c r="CC39" s="3">
        <v>18</v>
      </c>
      <c r="CD39" s="3">
        <v>3</v>
      </c>
      <c r="CE39" s="3">
        <v>1</v>
      </c>
      <c r="CF39" s="3">
        <v>20</v>
      </c>
      <c r="CG39" s="3">
        <v>1</v>
      </c>
      <c r="CH39" s="3">
        <v>1</v>
      </c>
      <c r="CI39" s="3">
        <v>20</v>
      </c>
      <c r="CJ39" s="3">
        <v>1</v>
      </c>
      <c r="CK39" s="3">
        <v>1</v>
      </c>
      <c r="CL39" s="3">
        <v>14</v>
      </c>
      <c r="CM39" s="3">
        <v>6</v>
      </c>
      <c r="CN39" s="3">
        <v>2</v>
      </c>
      <c r="CO39" s="3">
        <v>16</v>
      </c>
      <c r="CP39" s="3">
        <v>4</v>
      </c>
      <c r="CQ39" s="3">
        <v>2</v>
      </c>
      <c r="CR39" s="3">
        <v>17</v>
      </c>
      <c r="CS39" s="3">
        <v>3</v>
      </c>
      <c r="CT39" s="3">
        <v>2</v>
      </c>
      <c r="CU39" s="3">
        <v>14</v>
      </c>
      <c r="CV39" s="3">
        <v>8</v>
      </c>
      <c r="CW39" s="3">
        <v>0</v>
      </c>
      <c r="CX39" s="3">
        <v>12</v>
      </c>
      <c r="CY39" s="3">
        <v>5</v>
      </c>
      <c r="CZ39" s="3">
        <v>5</v>
      </c>
      <c r="DA39" s="3">
        <v>14</v>
      </c>
      <c r="DB39" s="3">
        <v>5</v>
      </c>
      <c r="DC39" s="3">
        <v>3</v>
      </c>
      <c r="DD39" s="3">
        <v>11</v>
      </c>
      <c r="DE39" s="3">
        <v>4</v>
      </c>
      <c r="DF39" s="3">
        <v>7</v>
      </c>
      <c r="DG39" s="3">
        <v>15</v>
      </c>
      <c r="DH39" s="3">
        <v>5</v>
      </c>
      <c r="DI39" s="3">
        <v>2</v>
      </c>
      <c r="DJ39" s="3">
        <v>12</v>
      </c>
      <c r="DK39" s="3">
        <v>9</v>
      </c>
      <c r="DL39" s="3">
        <v>1</v>
      </c>
      <c r="DM39" s="3">
        <v>13</v>
      </c>
      <c r="DN39" s="3">
        <v>7</v>
      </c>
      <c r="DO39" s="3">
        <v>2</v>
      </c>
      <c r="DP39" s="3">
        <v>13</v>
      </c>
      <c r="DQ39" s="3">
        <v>5</v>
      </c>
      <c r="DR39" s="3">
        <v>4</v>
      </c>
      <c r="DS39" s="3">
        <v>16</v>
      </c>
      <c r="DT39" s="3">
        <v>4</v>
      </c>
      <c r="DU39" s="3">
        <v>2</v>
      </c>
      <c r="DV39" s="3">
        <v>17</v>
      </c>
      <c r="DW39" s="3">
        <v>3</v>
      </c>
      <c r="DX39" s="3">
        <v>2</v>
      </c>
      <c r="DY39" s="3">
        <v>14</v>
      </c>
      <c r="DZ39" s="3">
        <v>8</v>
      </c>
      <c r="EA39" s="3">
        <v>0</v>
      </c>
      <c r="EB39" s="3">
        <v>12</v>
      </c>
      <c r="EC39" s="3">
        <v>5</v>
      </c>
      <c r="ED39" s="3">
        <v>5</v>
      </c>
      <c r="EE39" s="3">
        <v>14</v>
      </c>
      <c r="EF39" s="3">
        <v>5</v>
      </c>
      <c r="EG39" s="3">
        <v>3</v>
      </c>
      <c r="EH39" s="3">
        <v>11</v>
      </c>
      <c r="EI39" s="3">
        <v>4</v>
      </c>
      <c r="EJ39" s="3">
        <v>7</v>
      </c>
      <c r="EK39" s="3">
        <v>15</v>
      </c>
      <c r="EL39" s="3">
        <v>5</v>
      </c>
      <c r="EM39" s="3">
        <v>2</v>
      </c>
      <c r="EN39" s="3">
        <v>12</v>
      </c>
      <c r="EO39" s="3">
        <v>9</v>
      </c>
      <c r="EP39" s="3">
        <v>1</v>
      </c>
      <c r="EQ39" s="3">
        <v>13</v>
      </c>
      <c r="ER39" s="3">
        <v>7</v>
      </c>
      <c r="ES39" s="3">
        <v>2</v>
      </c>
      <c r="ET39" s="3">
        <v>13</v>
      </c>
      <c r="EU39" s="3">
        <v>5</v>
      </c>
      <c r="EV39" s="3">
        <v>4</v>
      </c>
      <c r="EW39" s="3">
        <v>16</v>
      </c>
      <c r="EX39" s="3">
        <v>4</v>
      </c>
      <c r="EY39" s="3">
        <v>2</v>
      </c>
      <c r="EZ39" s="3">
        <v>17</v>
      </c>
      <c r="FA39" s="3">
        <v>3</v>
      </c>
      <c r="FB39" s="3">
        <v>2</v>
      </c>
      <c r="FC39" s="3">
        <v>14</v>
      </c>
      <c r="FD39" s="3">
        <v>8</v>
      </c>
      <c r="FE39" s="3">
        <v>0</v>
      </c>
      <c r="FF39" s="3">
        <v>12</v>
      </c>
      <c r="FG39" s="3">
        <v>5</v>
      </c>
      <c r="FH39" s="3">
        <v>5</v>
      </c>
      <c r="FI39" s="3">
        <v>14</v>
      </c>
      <c r="FJ39" s="3">
        <v>5</v>
      </c>
      <c r="FK39" s="3">
        <v>3</v>
      </c>
      <c r="FL39" s="3">
        <v>11</v>
      </c>
      <c r="FM39" s="3">
        <v>4</v>
      </c>
      <c r="FN39" s="3">
        <v>7</v>
      </c>
      <c r="FO39" s="3">
        <v>15</v>
      </c>
      <c r="FP39" s="3">
        <v>5</v>
      </c>
      <c r="FQ39" s="3">
        <v>2</v>
      </c>
      <c r="FR39" s="3">
        <v>12</v>
      </c>
      <c r="FS39" s="3">
        <v>9</v>
      </c>
      <c r="FT39" s="3">
        <v>1</v>
      </c>
      <c r="FU39" s="3">
        <v>13</v>
      </c>
      <c r="FV39" s="3">
        <v>7</v>
      </c>
      <c r="FW39" s="3">
        <v>2</v>
      </c>
      <c r="FX39" s="3">
        <v>13</v>
      </c>
      <c r="FY39" s="3">
        <v>5</v>
      </c>
      <c r="FZ39" s="3">
        <v>4</v>
      </c>
      <c r="GA39" s="72">
        <v>19</v>
      </c>
      <c r="GB39" s="3">
        <v>2</v>
      </c>
      <c r="GC39" s="3">
        <v>1</v>
      </c>
      <c r="GD39" s="72">
        <v>20</v>
      </c>
      <c r="GE39" s="3">
        <v>1</v>
      </c>
      <c r="GF39" s="3">
        <v>1</v>
      </c>
      <c r="GG39" s="72">
        <v>18</v>
      </c>
      <c r="GH39" s="3">
        <v>3</v>
      </c>
      <c r="GI39" s="3">
        <v>1</v>
      </c>
      <c r="GJ39" s="72">
        <v>20</v>
      </c>
      <c r="GK39" s="3">
        <v>1</v>
      </c>
      <c r="GL39" s="3">
        <v>1</v>
      </c>
      <c r="GM39" s="72">
        <v>20</v>
      </c>
      <c r="GN39" s="3">
        <v>1</v>
      </c>
      <c r="GO39" s="3">
        <v>1</v>
      </c>
      <c r="GP39" s="72">
        <v>14</v>
      </c>
      <c r="GQ39" s="3">
        <v>6</v>
      </c>
      <c r="GR39" s="3">
        <v>2</v>
      </c>
    </row>
    <row r="40" spans="1:254" ht="37.5" customHeight="1" x14ac:dyDescent="0.25">
      <c r="A40" s="128" t="s">
        <v>838</v>
      </c>
      <c r="B40" s="129"/>
      <c r="C40" s="10">
        <v>81.818181818181813</v>
      </c>
      <c r="D40" s="10">
        <v>18.181818181818183</v>
      </c>
      <c r="E40" s="10">
        <v>0</v>
      </c>
      <c r="F40" s="10">
        <v>72.727272727272734</v>
      </c>
      <c r="G40" s="10">
        <v>22.727272727272727</v>
      </c>
      <c r="H40" s="10">
        <v>4.5454545454545459</v>
      </c>
      <c r="I40" s="10">
        <v>81.818181818181813</v>
      </c>
      <c r="J40" s="10">
        <v>13.636363636363637</v>
      </c>
      <c r="K40" s="10">
        <v>4.5454545454545459</v>
      </c>
      <c r="L40" s="10">
        <v>90.909090909090907</v>
      </c>
      <c r="M40" s="10">
        <v>4.5454545454545459</v>
      </c>
      <c r="N40" s="10">
        <v>4.5454545454545459</v>
      </c>
      <c r="O40" s="10">
        <v>90.909090909090907</v>
      </c>
      <c r="P40" s="10">
        <v>4.5454545454545459</v>
      </c>
      <c r="Q40" s="10">
        <v>4.5454545454545459</v>
      </c>
      <c r="R40" s="10">
        <v>63.636363636363633</v>
      </c>
      <c r="S40" s="10">
        <v>27.272727272727273</v>
      </c>
      <c r="T40" s="10">
        <v>9.0909090909090917</v>
      </c>
      <c r="U40" s="10">
        <v>68.181818181818187</v>
      </c>
      <c r="V40" s="10">
        <v>13.636363636363637</v>
      </c>
      <c r="W40" s="10">
        <v>18.181818181818183</v>
      </c>
      <c r="X40" s="10">
        <v>59.090909090909093</v>
      </c>
      <c r="Y40" s="10">
        <v>22.727272727272727</v>
      </c>
      <c r="Z40" s="10">
        <v>18.181818181818183</v>
      </c>
      <c r="AA40" s="10">
        <v>59.090909090909093</v>
      </c>
      <c r="AB40" s="10">
        <v>22.727272727272727</v>
      </c>
      <c r="AC40" s="10">
        <v>18.181818181818183</v>
      </c>
      <c r="AD40" s="10">
        <v>54.545454545454547</v>
      </c>
      <c r="AE40" s="10">
        <v>40.909090909090907</v>
      </c>
      <c r="AF40" s="10">
        <v>4.5454545454545459</v>
      </c>
      <c r="AG40" s="10">
        <v>59.090909090909093</v>
      </c>
      <c r="AH40" s="10">
        <v>22.727272727272727</v>
      </c>
      <c r="AI40" s="10">
        <v>18.181818181818183</v>
      </c>
      <c r="AJ40" s="10">
        <v>68.181818181818187</v>
      </c>
      <c r="AK40" s="10">
        <v>13.636363636363637</v>
      </c>
      <c r="AL40" s="10">
        <v>18.181818181818183</v>
      </c>
      <c r="AM40" s="10">
        <v>59.090909090909093</v>
      </c>
      <c r="AN40" s="10">
        <v>31.818181818181817</v>
      </c>
      <c r="AO40" s="10">
        <v>9.0909090909090917</v>
      </c>
      <c r="AP40" s="10">
        <v>95.454545454545453</v>
      </c>
      <c r="AQ40" s="10">
        <v>0</v>
      </c>
      <c r="AR40" s="10">
        <v>4.5454545454545459</v>
      </c>
      <c r="AS40" s="10">
        <v>68.181818181818187</v>
      </c>
      <c r="AT40" s="10">
        <v>22.727272727272727</v>
      </c>
      <c r="AU40" s="10">
        <v>9.0909090909090917</v>
      </c>
      <c r="AV40" s="10">
        <v>45.454545454545453</v>
      </c>
      <c r="AW40" s="10">
        <v>45.454545454545453</v>
      </c>
      <c r="AX40" s="10">
        <v>9.0909090909090917</v>
      </c>
      <c r="AY40" s="10">
        <v>50</v>
      </c>
      <c r="AZ40" s="10">
        <v>45.454545454545453</v>
      </c>
      <c r="BA40" s="10">
        <v>4.5454545454545459</v>
      </c>
      <c r="BB40" s="10">
        <v>18.181818181818183</v>
      </c>
      <c r="BC40" s="10">
        <v>59.090909090909093</v>
      </c>
      <c r="BD40" s="10">
        <v>22.727272727272727</v>
      </c>
      <c r="BE40" s="10">
        <v>63.636363636363633</v>
      </c>
      <c r="BF40" s="10">
        <v>27.272727272727273</v>
      </c>
      <c r="BG40" s="10">
        <v>9.0909090909090917</v>
      </c>
      <c r="BH40" s="10">
        <v>63.636363636363633</v>
      </c>
      <c r="BI40" s="10">
        <v>31.818181818181817</v>
      </c>
      <c r="BJ40" s="10">
        <v>4.5454545454545459</v>
      </c>
      <c r="BK40" s="10">
        <v>54.545454545454547</v>
      </c>
      <c r="BL40" s="10">
        <v>40.909090909090907</v>
      </c>
      <c r="BM40" s="10">
        <v>4.5454545454545459</v>
      </c>
      <c r="BN40" s="10">
        <v>45.454545454545453</v>
      </c>
      <c r="BO40" s="10">
        <v>50</v>
      </c>
      <c r="BP40" s="10">
        <v>4.5454545454545459</v>
      </c>
      <c r="BQ40" s="10">
        <v>63.636363636363633</v>
      </c>
      <c r="BR40" s="10">
        <v>9.0909090909090917</v>
      </c>
      <c r="BS40" s="10">
        <v>27.272727272727273</v>
      </c>
      <c r="BT40" s="10">
        <v>36.363636363636367</v>
      </c>
      <c r="BU40" s="10">
        <v>59.090909090909093</v>
      </c>
      <c r="BV40" s="10">
        <v>4.5454545454545459</v>
      </c>
      <c r="BW40" s="10">
        <v>86.36363636363636</v>
      </c>
      <c r="BX40" s="10">
        <v>9.0909090909090917</v>
      </c>
      <c r="BY40" s="10">
        <v>4.5454545454545459</v>
      </c>
      <c r="BZ40" s="10">
        <v>90.909090909090907</v>
      </c>
      <c r="CA40" s="10">
        <v>4.5454545454545459</v>
      </c>
      <c r="CB40" s="10">
        <v>4.5454545454545459</v>
      </c>
      <c r="CC40" s="10">
        <v>81.818181818181813</v>
      </c>
      <c r="CD40" s="10">
        <v>13.636363636363637</v>
      </c>
      <c r="CE40" s="10">
        <v>4.5454545454545459</v>
      </c>
      <c r="CF40" s="10">
        <v>90.909090909090907</v>
      </c>
      <c r="CG40" s="10">
        <v>4.5454545454545459</v>
      </c>
      <c r="CH40" s="10">
        <v>4.5454545454545459</v>
      </c>
      <c r="CI40" s="10">
        <v>90.909090909090907</v>
      </c>
      <c r="CJ40" s="10">
        <v>4.5454545454545459</v>
      </c>
      <c r="CK40" s="10">
        <v>4.5454545454545459</v>
      </c>
      <c r="CL40" s="10">
        <v>63.636363636363633</v>
      </c>
      <c r="CM40" s="10">
        <v>27.272727272727273</v>
      </c>
      <c r="CN40" s="10">
        <v>9.0909090909090917</v>
      </c>
      <c r="CO40" s="10">
        <v>72.727272727272734</v>
      </c>
      <c r="CP40" s="10">
        <v>18.181818181818183</v>
      </c>
      <c r="CQ40" s="10">
        <v>9.0909090909090917</v>
      </c>
      <c r="CR40" s="10">
        <v>77.272727272727266</v>
      </c>
      <c r="CS40" s="10">
        <v>13.636363636363637</v>
      </c>
      <c r="CT40" s="10">
        <v>9.0909090909090917</v>
      </c>
      <c r="CU40" s="10">
        <v>63.636363636363633</v>
      </c>
      <c r="CV40" s="10">
        <v>36.363636363636367</v>
      </c>
      <c r="CW40" s="10">
        <v>0</v>
      </c>
      <c r="CX40" s="10">
        <v>54.545454545454547</v>
      </c>
      <c r="CY40" s="10">
        <v>22.727272727272727</v>
      </c>
      <c r="CZ40" s="10">
        <v>22.727272727272727</v>
      </c>
      <c r="DA40" s="10">
        <v>63.636363636363633</v>
      </c>
      <c r="DB40" s="10">
        <v>22.727272727272727</v>
      </c>
      <c r="DC40" s="10">
        <v>13.636363636363637</v>
      </c>
      <c r="DD40" s="10">
        <v>50</v>
      </c>
      <c r="DE40" s="10">
        <v>18.181818181818183</v>
      </c>
      <c r="DF40" s="10">
        <v>31.818181818181817</v>
      </c>
      <c r="DG40" s="10">
        <v>68.181818181818187</v>
      </c>
      <c r="DH40" s="10">
        <v>22.727272727272727</v>
      </c>
      <c r="DI40" s="10">
        <v>9.0909090909090917</v>
      </c>
      <c r="DJ40" s="10">
        <v>54.545454545454547</v>
      </c>
      <c r="DK40" s="10">
        <v>40.909090909090907</v>
      </c>
      <c r="DL40" s="10">
        <v>4.5454545454545459</v>
      </c>
      <c r="DM40" s="10">
        <v>59.090909090909093</v>
      </c>
      <c r="DN40" s="10">
        <v>31.818181818181817</v>
      </c>
      <c r="DO40" s="10">
        <v>9.0909090909090917</v>
      </c>
      <c r="DP40" s="10">
        <v>59.090909090909093</v>
      </c>
      <c r="DQ40" s="10">
        <v>22.727272727272727</v>
      </c>
      <c r="DR40" s="10">
        <v>18.181818181818183</v>
      </c>
      <c r="DS40" s="10">
        <v>72.727272727272734</v>
      </c>
      <c r="DT40" s="10">
        <v>18.181818181818183</v>
      </c>
      <c r="DU40" s="10">
        <v>9.0909090909090917</v>
      </c>
      <c r="DV40" s="10">
        <v>77.272727272727266</v>
      </c>
      <c r="DW40" s="10">
        <v>13.636363636363637</v>
      </c>
      <c r="DX40" s="10">
        <v>9.0909090909090917</v>
      </c>
      <c r="DY40" s="10">
        <v>63.636363636363633</v>
      </c>
      <c r="DZ40" s="10">
        <v>36.363636363636367</v>
      </c>
      <c r="EA40" s="10">
        <v>0</v>
      </c>
      <c r="EB40" s="10">
        <v>54.545454545454547</v>
      </c>
      <c r="EC40" s="10">
        <v>22.727272727272727</v>
      </c>
      <c r="ED40" s="10">
        <v>22.727272727272727</v>
      </c>
      <c r="EE40" s="10">
        <v>63.636363636363633</v>
      </c>
      <c r="EF40" s="10">
        <v>22.727272727272727</v>
      </c>
      <c r="EG40" s="10">
        <v>13.636363636363637</v>
      </c>
      <c r="EH40" s="10">
        <v>50</v>
      </c>
      <c r="EI40" s="10">
        <v>18.181818181818183</v>
      </c>
      <c r="EJ40" s="10">
        <v>31.818181818181817</v>
      </c>
      <c r="EK40" s="10">
        <v>68.181818181818187</v>
      </c>
      <c r="EL40" s="10">
        <v>22.727272727272727</v>
      </c>
      <c r="EM40" s="10">
        <v>9.0909090909090917</v>
      </c>
      <c r="EN40" s="10">
        <v>54.545454545454547</v>
      </c>
      <c r="EO40" s="10">
        <v>40.909090909090907</v>
      </c>
      <c r="EP40" s="10">
        <v>4.5454545454545459</v>
      </c>
      <c r="EQ40" s="10">
        <v>59.090909090909093</v>
      </c>
      <c r="ER40" s="10">
        <v>31.818181818181817</v>
      </c>
      <c r="ES40" s="10">
        <v>9.0909090909090917</v>
      </c>
      <c r="ET40" s="10">
        <v>59.090909090909093</v>
      </c>
      <c r="EU40" s="10">
        <v>22.727272727272727</v>
      </c>
      <c r="EV40" s="10">
        <v>18.181818181818183</v>
      </c>
      <c r="EW40" s="10">
        <v>72.727272727272734</v>
      </c>
      <c r="EX40" s="10">
        <v>18.181818181818183</v>
      </c>
      <c r="EY40" s="10">
        <v>9.0909090909090917</v>
      </c>
      <c r="EZ40" s="10">
        <v>77.272727272727266</v>
      </c>
      <c r="FA40" s="10">
        <v>13.636363636363637</v>
      </c>
      <c r="FB40" s="10">
        <v>9.0909090909090917</v>
      </c>
      <c r="FC40" s="10">
        <v>63.636363636363633</v>
      </c>
      <c r="FD40" s="10">
        <v>36.363636363636367</v>
      </c>
      <c r="FE40" s="10">
        <v>0</v>
      </c>
      <c r="FF40" s="10">
        <v>54.545454545454547</v>
      </c>
      <c r="FG40" s="10">
        <v>22.727272727272727</v>
      </c>
      <c r="FH40" s="10">
        <v>22.727272727272727</v>
      </c>
      <c r="FI40" s="10">
        <v>63.636363636363633</v>
      </c>
      <c r="FJ40" s="10">
        <v>22.727272727272727</v>
      </c>
      <c r="FK40" s="10">
        <v>13.636363636363637</v>
      </c>
      <c r="FL40" s="10">
        <v>50</v>
      </c>
      <c r="FM40" s="10">
        <v>18.181818181818183</v>
      </c>
      <c r="FN40" s="10">
        <v>31.818181818181817</v>
      </c>
      <c r="FO40" s="10">
        <v>68.181818181818187</v>
      </c>
      <c r="FP40" s="10">
        <v>22.727272727272727</v>
      </c>
      <c r="FQ40" s="10">
        <v>9.0909090909090917</v>
      </c>
      <c r="FR40" s="10">
        <v>54.545454545454547</v>
      </c>
      <c r="FS40" s="10">
        <v>40.909090909090907</v>
      </c>
      <c r="FT40" s="10">
        <v>4.5454545454545459</v>
      </c>
      <c r="FU40" s="10">
        <v>59.090909090909093</v>
      </c>
      <c r="FV40" s="10">
        <v>31.818181818181817</v>
      </c>
      <c r="FW40" s="10">
        <v>9.0909090909090917</v>
      </c>
      <c r="FX40" s="10">
        <v>59.090909090909093</v>
      </c>
      <c r="FY40" s="10">
        <v>22.727272727272727</v>
      </c>
      <c r="FZ40" s="10">
        <v>18.181818181818183</v>
      </c>
      <c r="GA40" s="21">
        <v>86.36363636363636</v>
      </c>
      <c r="GB40" s="10">
        <v>9.0909090909090917</v>
      </c>
      <c r="GC40" s="10">
        <v>4.5454545454545459</v>
      </c>
      <c r="GD40" s="21">
        <v>90.909090909090907</v>
      </c>
      <c r="GE40" s="10">
        <v>4.5454545454545459</v>
      </c>
      <c r="GF40" s="10">
        <v>4.5454545454545459</v>
      </c>
      <c r="GG40" s="21">
        <v>81.818181818181813</v>
      </c>
      <c r="GH40" s="10">
        <v>13.636363636363637</v>
      </c>
      <c r="GI40" s="10">
        <v>4.5454545454545459</v>
      </c>
      <c r="GJ40" s="21">
        <v>90.909090909090907</v>
      </c>
      <c r="GK40" s="10">
        <v>4.5454545454545459</v>
      </c>
      <c r="GL40" s="10">
        <v>4.5454545454545459</v>
      </c>
      <c r="GM40" s="21">
        <v>90.909090909090907</v>
      </c>
      <c r="GN40" s="10">
        <v>4.5454545454545459</v>
      </c>
      <c r="GO40" s="10">
        <v>4.5454545454545459</v>
      </c>
      <c r="GP40" s="21">
        <v>63.636363636363633</v>
      </c>
      <c r="GQ40" s="10">
        <v>27.272727272727273</v>
      </c>
      <c r="GR40" s="10">
        <v>9.0909090909090917</v>
      </c>
    </row>
    <row r="42" spans="1:254" x14ac:dyDescent="0.25">
      <c r="B42" s="117" t="s">
        <v>809</v>
      </c>
      <c r="C42" s="117"/>
      <c r="D42" s="117"/>
      <c r="E42" s="117"/>
      <c r="F42" s="94"/>
      <c r="G42" s="94"/>
      <c r="H42" s="94"/>
      <c r="I42" s="94"/>
      <c r="J42" s="94"/>
      <c r="K42" s="94"/>
      <c r="L42" s="94"/>
      <c r="M42" s="94"/>
    </row>
    <row r="43" spans="1:254" x14ac:dyDescent="0.25">
      <c r="B43" s="95" t="s">
        <v>810</v>
      </c>
      <c r="C43" s="96" t="s">
        <v>828</v>
      </c>
      <c r="D43" s="34">
        <f>E43/100*22</f>
        <v>15.399999999999999</v>
      </c>
      <c r="E43" s="34">
        <v>70</v>
      </c>
      <c r="F43" s="94"/>
      <c r="G43" s="94"/>
      <c r="H43" s="94"/>
      <c r="I43" s="94"/>
      <c r="J43" s="94"/>
      <c r="K43" s="94"/>
      <c r="L43" s="94"/>
      <c r="M43" s="94"/>
    </row>
    <row r="44" spans="1:254" x14ac:dyDescent="0.25">
      <c r="B44" s="95" t="s">
        <v>811</v>
      </c>
      <c r="C44" s="96" t="s">
        <v>828</v>
      </c>
      <c r="D44" s="34">
        <f t="shared" ref="D44:D45" si="8">E44/100*22</f>
        <v>5.5</v>
      </c>
      <c r="E44" s="34">
        <v>25</v>
      </c>
      <c r="F44" s="94"/>
      <c r="G44" s="94"/>
      <c r="H44" s="94"/>
      <c r="I44" s="94"/>
      <c r="J44" s="94"/>
      <c r="K44" s="94"/>
      <c r="L44" s="94"/>
      <c r="M44" s="94"/>
    </row>
    <row r="45" spans="1:254" x14ac:dyDescent="0.25">
      <c r="B45" s="95" t="s">
        <v>812</v>
      </c>
      <c r="C45" s="96" t="s">
        <v>828</v>
      </c>
      <c r="D45" s="34">
        <f t="shared" si="8"/>
        <v>1.1000000000000001</v>
      </c>
      <c r="E45" s="34">
        <v>5</v>
      </c>
      <c r="F45" s="94"/>
      <c r="G45" s="94"/>
      <c r="H45" s="94"/>
      <c r="I45" s="94"/>
      <c r="J45" s="94"/>
      <c r="K45" s="94"/>
      <c r="L45" s="94"/>
      <c r="M45" s="94"/>
    </row>
    <row r="46" spans="1:254" x14ac:dyDescent="0.25">
      <c r="B46" s="96"/>
      <c r="C46" s="96"/>
      <c r="D46" s="33">
        <f>SUM(D43:D45)</f>
        <v>22</v>
      </c>
      <c r="E46" s="33">
        <f>SUM(E43:E45)</f>
        <v>100</v>
      </c>
      <c r="F46" s="94"/>
      <c r="G46" s="94"/>
      <c r="H46" s="94"/>
      <c r="I46" s="94"/>
      <c r="J46" s="94"/>
      <c r="K46" s="94"/>
      <c r="L46" s="94"/>
      <c r="M46" s="94"/>
    </row>
    <row r="47" spans="1:254" ht="15" customHeight="1" x14ac:dyDescent="0.25">
      <c r="B47" s="96"/>
      <c r="C47" s="96"/>
      <c r="D47" s="118" t="s">
        <v>56</v>
      </c>
      <c r="E47" s="118"/>
      <c r="F47" s="119" t="s">
        <v>3</v>
      </c>
      <c r="G47" s="120"/>
      <c r="H47" s="121" t="s">
        <v>329</v>
      </c>
      <c r="I47" s="122"/>
      <c r="J47" s="94"/>
      <c r="K47" s="94"/>
      <c r="L47" s="94"/>
      <c r="M47" s="94"/>
    </row>
    <row r="48" spans="1:254" x14ac:dyDescent="0.25">
      <c r="B48" s="95" t="s">
        <v>810</v>
      </c>
      <c r="C48" s="96" t="s">
        <v>829</v>
      </c>
      <c r="D48" s="34">
        <f>E48/100*22</f>
        <v>15.84</v>
      </c>
      <c r="E48" s="34">
        <v>72</v>
      </c>
      <c r="F48" s="34">
        <f>G48/100*22</f>
        <v>14.08</v>
      </c>
      <c r="G48" s="34">
        <v>64</v>
      </c>
      <c r="H48" s="34">
        <v>12</v>
      </c>
      <c r="I48" s="34">
        <v>52</v>
      </c>
      <c r="J48" s="97"/>
      <c r="K48" s="97"/>
      <c r="L48" s="97"/>
      <c r="M48" s="97"/>
    </row>
    <row r="49" spans="2:13" x14ac:dyDescent="0.25">
      <c r="B49" s="95" t="s">
        <v>811</v>
      </c>
      <c r="C49" s="96" t="s">
        <v>829</v>
      </c>
      <c r="D49" s="34">
        <f t="shared" ref="D49" si="9">E49/100*22</f>
        <v>2.6399999999999997</v>
      </c>
      <c r="E49" s="34">
        <v>12</v>
      </c>
      <c r="F49" s="34">
        <f t="shared" ref="F49:F50" si="10">G49/100*22</f>
        <v>6.16</v>
      </c>
      <c r="G49" s="34">
        <v>28</v>
      </c>
      <c r="H49" s="34">
        <f t="shared" ref="H49" si="11">I49/100*22</f>
        <v>8.14</v>
      </c>
      <c r="I49" s="34">
        <v>37</v>
      </c>
      <c r="J49" s="97"/>
      <c r="K49" s="97"/>
      <c r="L49" s="97"/>
      <c r="M49" s="97"/>
    </row>
    <row r="50" spans="2:13" x14ac:dyDescent="0.25">
      <c r="B50" s="95" t="s">
        <v>812</v>
      </c>
      <c r="C50" s="96" t="s">
        <v>829</v>
      </c>
      <c r="D50" s="34">
        <v>3</v>
      </c>
      <c r="E50" s="34">
        <v>16</v>
      </c>
      <c r="F50" s="34">
        <f t="shared" si="10"/>
        <v>1.76</v>
      </c>
      <c r="G50" s="34">
        <v>8</v>
      </c>
      <c r="H50" s="34">
        <v>2</v>
      </c>
      <c r="I50" s="34">
        <v>11</v>
      </c>
      <c r="J50" s="97"/>
      <c r="K50" s="97"/>
      <c r="L50" s="97"/>
      <c r="M50" s="97"/>
    </row>
    <row r="51" spans="2:13" x14ac:dyDescent="0.25">
      <c r="B51" s="96"/>
      <c r="C51" s="96"/>
      <c r="D51" s="33">
        <f t="shared" ref="D51:I51" si="12">SUM(D48:D50)</f>
        <v>21.48</v>
      </c>
      <c r="E51" s="33">
        <f t="shared" si="12"/>
        <v>100</v>
      </c>
      <c r="F51" s="33">
        <f t="shared" si="12"/>
        <v>22.000000000000004</v>
      </c>
      <c r="G51" s="33">
        <f t="shared" si="12"/>
        <v>100</v>
      </c>
      <c r="H51" s="33">
        <f t="shared" si="12"/>
        <v>22.14</v>
      </c>
      <c r="I51" s="33">
        <f t="shared" si="12"/>
        <v>100</v>
      </c>
      <c r="J51" s="98"/>
      <c r="K51" s="98"/>
      <c r="L51" s="98"/>
      <c r="M51" s="98"/>
    </row>
    <row r="52" spans="2:13" x14ac:dyDescent="0.25">
      <c r="B52" s="95" t="s">
        <v>810</v>
      </c>
      <c r="C52" s="96" t="s">
        <v>830</v>
      </c>
      <c r="D52" s="34">
        <f>E52/100*22</f>
        <v>18.919999999999998</v>
      </c>
      <c r="E52" s="34">
        <v>86</v>
      </c>
      <c r="F52" s="94"/>
      <c r="G52" s="94"/>
      <c r="H52" s="94"/>
      <c r="I52" s="94"/>
      <c r="J52" s="94"/>
      <c r="K52" s="94"/>
      <c r="L52" s="94"/>
      <c r="M52" s="94"/>
    </row>
    <row r="53" spans="2:13" x14ac:dyDescent="0.25">
      <c r="B53" s="95" t="s">
        <v>811</v>
      </c>
      <c r="C53" s="96" t="s">
        <v>830</v>
      </c>
      <c r="D53" s="34">
        <f t="shared" ref="D53" si="13">E53/100*22</f>
        <v>1.98</v>
      </c>
      <c r="E53" s="34">
        <v>9</v>
      </c>
      <c r="F53" s="94"/>
      <c r="G53" s="94"/>
      <c r="H53" s="94"/>
      <c r="I53" s="94"/>
      <c r="J53" s="94"/>
      <c r="K53" s="94"/>
      <c r="L53" s="94"/>
      <c r="M53" s="94"/>
    </row>
    <row r="54" spans="2:13" x14ac:dyDescent="0.25">
      <c r="B54" s="95" t="s">
        <v>812</v>
      </c>
      <c r="C54" s="96" t="s">
        <v>830</v>
      </c>
      <c r="D54" s="34">
        <v>1</v>
      </c>
      <c r="E54" s="34">
        <v>5</v>
      </c>
      <c r="F54" s="94"/>
      <c r="G54" s="94"/>
      <c r="H54" s="94"/>
      <c r="I54" s="94"/>
      <c r="J54" s="94"/>
      <c r="K54" s="94"/>
      <c r="L54" s="94"/>
      <c r="M54" s="94"/>
    </row>
    <row r="55" spans="2:13" x14ac:dyDescent="0.25">
      <c r="B55" s="96"/>
      <c r="C55" s="96"/>
      <c r="D55" s="33">
        <v>22</v>
      </c>
      <c r="E55" s="33">
        <f>SUM(E52:E54)</f>
        <v>100</v>
      </c>
      <c r="F55" s="94"/>
      <c r="G55" s="94"/>
      <c r="H55" s="94"/>
      <c r="I55" s="94"/>
      <c r="J55" s="94"/>
      <c r="K55" s="94"/>
      <c r="L55" s="94"/>
      <c r="M55" s="94"/>
    </row>
    <row r="56" spans="2:13" x14ac:dyDescent="0.25">
      <c r="B56" s="96"/>
      <c r="C56" s="96"/>
      <c r="D56" s="118" t="s">
        <v>157</v>
      </c>
      <c r="E56" s="118"/>
      <c r="F56" s="130" t="s">
        <v>115</v>
      </c>
      <c r="G56" s="131"/>
      <c r="H56" s="121" t="s">
        <v>172</v>
      </c>
      <c r="I56" s="122"/>
      <c r="J56" s="132" t="s">
        <v>184</v>
      </c>
      <c r="K56" s="132"/>
      <c r="L56" s="132" t="s">
        <v>116</v>
      </c>
      <c r="M56" s="132"/>
    </row>
    <row r="57" spans="2:13" x14ac:dyDescent="0.25">
      <c r="B57" s="95" t="s">
        <v>810</v>
      </c>
      <c r="C57" s="96" t="s">
        <v>831</v>
      </c>
      <c r="D57" s="34">
        <f>E57/100*22</f>
        <v>14</v>
      </c>
      <c r="E57" s="34">
        <f>(CO40+CR40+CU40+CX40+DA40+DD40)/6</f>
        <v>63.636363636363633</v>
      </c>
      <c r="F57" s="34">
        <f>G57/100*22</f>
        <v>14.33333333333333</v>
      </c>
      <c r="G57" s="34">
        <f>(DG40+DJ40+DM40+DP40+DS40+DV40)/6</f>
        <v>65.151515151515142</v>
      </c>
      <c r="H57" s="34">
        <f>I57/100*22</f>
        <v>12.32</v>
      </c>
      <c r="I57" s="34">
        <v>56</v>
      </c>
      <c r="J57" s="34">
        <f>K57/100*22</f>
        <v>14.166666666666666</v>
      </c>
      <c r="K57" s="34">
        <f>(EQ40+ET40+EW40+EZ40+FC40+FF40)/6</f>
        <v>64.393939393939391</v>
      </c>
      <c r="L57" s="34">
        <f>M57/100*22</f>
        <v>13.000000000000004</v>
      </c>
      <c r="M57" s="34">
        <f>(FI40+FL40+FO40+FR40+FU40+FX40)/6</f>
        <v>59.090909090909101</v>
      </c>
    </row>
    <row r="58" spans="2:13" x14ac:dyDescent="0.25">
      <c r="B58" s="95" t="s">
        <v>811</v>
      </c>
      <c r="C58" s="96" t="s">
        <v>831</v>
      </c>
      <c r="D58" s="34">
        <f t="shared" ref="D58:D59" si="14">E58/100*22</f>
        <v>4.833333333333333</v>
      </c>
      <c r="E58" s="34">
        <f>(CP40+CS40+CV40+CY40+DB40+DE40)/6</f>
        <v>21.969696969696969</v>
      </c>
      <c r="F58" s="34">
        <f t="shared" ref="F58:F59" si="15">G58/100*22</f>
        <v>5.2799999999999994</v>
      </c>
      <c r="G58" s="34">
        <v>24</v>
      </c>
      <c r="H58" s="34">
        <f t="shared" ref="H58:H59" si="16">I58/100*22</f>
        <v>7.6999999999999993</v>
      </c>
      <c r="I58" s="34">
        <v>35</v>
      </c>
      <c r="J58" s="34">
        <f t="shared" ref="J58:J59" si="17">K58/100*22</f>
        <v>5.3333333333333339</v>
      </c>
      <c r="K58" s="34">
        <f>(ER40+EU40+EX40+FA40+FD40+FG40)/6</f>
        <v>24.242424242424246</v>
      </c>
      <c r="L58" s="34">
        <f t="shared" ref="L58:L59" si="18">M58/100*22</f>
        <v>6.6</v>
      </c>
      <c r="M58" s="34">
        <v>30</v>
      </c>
    </row>
    <row r="59" spans="2:13" x14ac:dyDescent="0.25">
      <c r="B59" s="95" t="s">
        <v>812</v>
      </c>
      <c r="C59" s="96" t="s">
        <v>831</v>
      </c>
      <c r="D59" s="34">
        <f t="shared" si="14"/>
        <v>3.1666666666666661</v>
      </c>
      <c r="E59" s="34">
        <f>(CQ40+CT40+CW40+CZ40+DC40+DF40)/6</f>
        <v>14.393939393939393</v>
      </c>
      <c r="F59" s="34">
        <f t="shared" si="15"/>
        <v>2.166666666666667</v>
      </c>
      <c r="G59" s="34">
        <f>(DI40+DL40+DO40+DR40+DU40+DX40)/6</f>
        <v>9.8484848484848495</v>
      </c>
      <c r="H59" s="34">
        <f t="shared" si="16"/>
        <v>1.98</v>
      </c>
      <c r="I59" s="34">
        <v>9</v>
      </c>
      <c r="J59" s="34">
        <f t="shared" si="17"/>
        <v>2.5</v>
      </c>
      <c r="K59" s="34">
        <f>(ES40+EV40+EY40+FB40+FE40+FH40)/6</f>
        <v>11.363636363636365</v>
      </c>
      <c r="L59" s="34">
        <f t="shared" si="18"/>
        <v>2.2000000000000002</v>
      </c>
      <c r="M59" s="34">
        <v>10</v>
      </c>
    </row>
    <row r="60" spans="2:13" x14ac:dyDescent="0.25">
      <c r="B60" s="96"/>
      <c r="C60" s="96"/>
      <c r="D60" s="33">
        <f t="shared" ref="D60:M60" si="19">SUM(D57:D59)</f>
        <v>22</v>
      </c>
      <c r="E60" s="33">
        <f t="shared" si="19"/>
        <v>99.999999999999986</v>
      </c>
      <c r="F60" s="33">
        <f t="shared" si="19"/>
        <v>21.779999999999998</v>
      </c>
      <c r="G60" s="33">
        <f t="shared" si="19"/>
        <v>98.999999999999986</v>
      </c>
      <c r="H60" s="33">
        <f t="shared" si="19"/>
        <v>22</v>
      </c>
      <c r="I60" s="33">
        <f t="shared" si="19"/>
        <v>100</v>
      </c>
      <c r="J60" s="33">
        <f t="shared" si="19"/>
        <v>22</v>
      </c>
      <c r="K60" s="33">
        <f t="shared" si="19"/>
        <v>100</v>
      </c>
      <c r="L60" s="33">
        <f t="shared" si="19"/>
        <v>21.8</v>
      </c>
      <c r="M60" s="33">
        <f t="shared" si="19"/>
        <v>99.090909090909093</v>
      </c>
    </row>
    <row r="61" spans="2:13" x14ac:dyDescent="0.25">
      <c r="B61" s="95" t="s">
        <v>810</v>
      </c>
      <c r="C61" s="96" t="s">
        <v>832</v>
      </c>
      <c r="D61" s="34">
        <f>E61/100*22</f>
        <v>18.04</v>
      </c>
      <c r="E61" s="34">
        <v>82</v>
      </c>
      <c r="F61" s="94"/>
      <c r="G61" s="94"/>
      <c r="H61" s="94"/>
      <c r="I61" s="94"/>
      <c r="J61" s="94"/>
      <c r="K61" s="94"/>
      <c r="L61" s="94"/>
      <c r="M61" s="94"/>
    </row>
    <row r="62" spans="2:13" x14ac:dyDescent="0.25">
      <c r="B62" s="95" t="s">
        <v>811</v>
      </c>
      <c r="C62" s="96" t="s">
        <v>832</v>
      </c>
      <c r="D62" s="34">
        <f t="shared" ref="D62" si="20">E62/100*22</f>
        <v>3.08</v>
      </c>
      <c r="E62" s="34">
        <v>14</v>
      </c>
      <c r="F62" s="94"/>
      <c r="G62" s="94"/>
      <c r="H62" s="94"/>
      <c r="I62" s="94"/>
      <c r="J62" s="94"/>
      <c r="K62" s="94"/>
      <c r="L62" s="94"/>
      <c r="M62" s="94"/>
    </row>
    <row r="63" spans="2:13" x14ac:dyDescent="0.25">
      <c r="B63" s="95" t="s">
        <v>812</v>
      </c>
      <c r="C63" s="96" t="s">
        <v>832</v>
      </c>
      <c r="D63" s="34">
        <v>1</v>
      </c>
      <c r="E63" s="34">
        <v>4</v>
      </c>
      <c r="F63" s="94"/>
      <c r="G63" s="94"/>
      <c r="H63" s="94"/>
      <c r="I63" s="94"/>
      <c r="J63" s="94"/>
      <c r="K63" s="94"/>
      <c r="L63" s="94"/>
      <c r="M63" s="94"/>
    </row>
    <row r="64" spans="2:13" x14ac:dyDescent="0.25">
      <c r="B64" s="96"/>
      <c r="C64" s="96"/>
      <c r="D64" s="33">
        <v>22</v>
      </c>
      <c r="E64" s="33">
        <f>SUM(E61:E63)</f>
        <v>100</v>
      </c>
      <c r="F64" s="94"/>
      <c r="G64" s="94"/>
      <c r="H64" s="94"/>
      <c r="I64" s="94"/>
      <c r="J64" s="94"/>
      <c r="K64" s="94"/>
      <c r="L64" s="94"/>
      <c r="M64" s="94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abSelected="1" topLeftCell="A44" zoomScale="80" zoomScaleNormal="80" workbookViewId="0">
      <selection activeCell="G65" sqref="G6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133" t="s">
        <v>1448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4" t="s">
        <v>1373</v>
      </c>
      <c r="IT2" s="104"/>
      <c r="KK2" s="104" t="s">
        <v>1385</v>
      </c>
      <c r="KL2" s="104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93" t="s">
        <v>1390</v>
      </c>
      <c r="ID3" s="193"/>
      <c r="IE3" s="193"/>
      <c r="IF3" s="193"/>
      <c r="IG3" s="193"/>
      <c r="IH3" s="193"/>
      <c r="II3" s="193"/>
      <c r="IJ3" s="193"/>
      <c r="IK3" s="193"/>
      <c r="IL3" s="193"/>
      <c r="IM3" s="193"/>
      <c r="IN3" s="193"/>
      <c r="IO3" s="193"/>
      <c r="IP3" s="193"/>
      <c r="IQ3" s="193"/>
      <c r="IR3" s="193"/>
      <c r="IS3" s="193"/>
      <c r="IT3" s="193"/>
    </row>
    <row r="4" spans="1:299" ht="15.6" customHeight="1" x14ac:dyDescent="0.25">
      <c r="A4" s="134" t="s">
        <v>0</v>
      </c>
      <c r="B4" s="134" t="s">
        <v>1</v>
      </c>
      <c r="C4" s="194" t="s">
        <v>1386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64"/>
      <c r="Y4" s="64"/>
      <c r="Z4" s="64"/>
      <c r="AA4" s="64"/>
      <c r="AB4" s="64"/>
      <c r="AC4" s="64"/>
      <c r="AD4" s="64"/>
      <c r="AE4" s="64"/>
      <c r="AF4" s="65"/>
      <c r="AG4" s="146" t="s">
        <v>2</v>
      </c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 t="s">
        <v>1387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90" t="s">
        <v>114</v>
      </c>
      <c r="DZ4" s="190"/>
      <c r="EA4" s="190"/>
      <c r="EB4" s="190"/>
      <c r="EC4" s="190"/>
      <c r="ED4" s="190"/>
      <c r="EE4" s="190"/>
      <c r="EF4" s="190"/>
      <c r="EG4" s="190"/>
      <c r="EH4" s="190"/>
      <c r="EI4" s="190"/>
      <c r="EJ4" s="190"/>
      <c r="EK4" s="190"/>
      <c r="EL4" s="190"/>
      <c r="EM4" s="190"/>
      <c r="EN4" s="190"/>
      <c r="EO4" s="190"/>
      <c r="EP4" s="190"/>
      <c r="EQ4" s="190"/>
      <c r="ER4" s="190"/>
      <c r="ES4" s="190"/>
      <c r="ET4" s="190"/>
      <c r="EU4" s="190"/>
      <c r="EV4" s="190"/>
      <c r="EW4" s="190"/>
      <c r="EX4" s="190"/>
      <c r="EY4" s="190"/>
      <c r="EZ4" s="190"/>
      <c r="FA4" s="190"/>
      <c r="FB4" s="190"/>
      <c r="FC4" s="190"/>
      <c r="FD4" s="190"/>
      <c r="FE4" s="190"/>
      <c r="FF4" s="190"/>
      <c r="FG4" s="190"/>
      <c r="FH4" s="190"/>
      <c r="FI4" s="190"/>
      <c r="FJ4" s="190"/>
      <c r="FK4" s="190"/>
      <c r="FL4" s="190"/>
      <c r="FM4" s="190"/>
      <c r="FN4" s="190"/>
      <c r="FO4" s="190"/>
      <c r="FP4" s="190"/>
      <c r="FQ4" s="190"/>
      <c r="FR4" s="190"/>
      <c r="FS4" s="190"/>
      <c r="FT4" s="190"/>
      <c r="FU4" s="190"/>
      <c r="FV4" s="190"/>
      <c r="FW4" s="190"/>
      <c r="FX4" s="190"/>
      <c r="FY4" s="190"/>
      <c r="FZ4" s="190"/>
      <c r="GA4" s="190"/>
      <c r="GB4" s="190"/>
      <c r="GC4" s="190"/>
      <c r="GD4" s="190"/>
      <c r="GE4" s="190"/>
      <c r="GF4" s="190"/>
      <c r="GG4" s="190"/>
      <c r="GH4" s="190"/>
      <c r="GI4" s="190"/>
      <c r="GJ4" s="190"/>
      <c r="GK4" s="190"/>
      <c r="GL4" s="190"/>
      <c r="GM4" s="190"/>
      <c r="GN4" s="190"/>
      <c r="GO4" s="190"/>
      <c r="GP4" s="190"/>
      <c r="GQ4" s="190"/>
      <c r="GR4" s="190"/>
      <c r="GS4" s="190"/>
      <c r="GT4" s="190"/>
      <c r="GU4" s="190"/>
      <c r="GV4" s="190"/>
      <c r="GW4" s="190"/>
      <c r="GX4" s="190"/>
      <c r="GY4" s="190"/>
      <c r="GZ4" s="190"/>
      <c r="HA4" s="190"/>
      <c r="HB4" s="190"/>
      <c r="HC4" s="190"/>
      <c r="HD4" s="190"/>
      <c r="HE4" s="190"/>
      <c r="HF4" s="190"/>
      <c r="HG4" s="190"/>
      <c r="HH4" s="190"/>
      <c r="HI4" s="190"/>
      <c r="HJ4" s="190"/>
      <c r="HK4" s="190"/>
      <c r="HL4" s="190"/>
      <c r="HM4" s="190"/>
      <c r="HN4" s="190"/>
      <c r="HO4" s="190"/>
      <c r="HP4" s="190"/>
      <c r="HQ4" s="190"/>
      <c r="HR4" s="190"/>
      <c r="HS4" s="190"/>
      <c r="HT4" s="190"/>
      <c r="HU4" s="190"/>
      <c r="HV4" s="190"/>
      <c r="HW4" s="190"/>
      <c r="HX4" s="190"/>
      <c r="HY4" s="190"/>
      <c r="HZ4" s="173" t="s">
        <v>1391</v>
      </c>
      <c r="IA4" s="173"/>
      <c r="IB4" s="173"/>
      <c r="IC4" s="173"/>
      <c r="ID4" s="173"/>
      <c r="IE4" s="173"/>
      <c r="IF4" s="173"/>
      <c r="IG4" s="173"/>
      <c r="IH4" s="173"/>
      <c r="II4" s="173"/>
      <c r="IJ4" s="173"/>
      <c r="IK4" s="173"/>
      <c r="IL4" s="173"/>
      <c r="IM4" s="173"/>
      <c r="IN4" s="173"/>
      <c r="IO4" s="173"/>
      <c r="IP4" s="173"/>
      <c r="IQ4" s="173"/>
      <c r="IR4" s="173"/>
      <c r="IS4" s="173"/>
      <c r="IT4" s="173"/>
      <c r="IU4" s="66"/>
      <c r="IV4" s="66"/>
      <c r="IW4" s="66"/>
      <c r="IX4" s="66"/>
      <c r="IY4" s="66"/>
      <c r="IZ4" s="66"/>
      <c r="JA4" s="66"/>
      <c r="JB4" s="66"/>
      <c r="JC4" s="66"/>
      <c r="JD4" s="70"/>
      <c r="JE4" s="70"/>
      <c r="JF4" s="70"/>
      <c r="JG4" s="70"/>
      <c r="JH4" s="70"/>
      <c r="JI4" s="70"/>
      <c r="JJ4" s="71"/>
      <c r="JK4" s="71"/>
      <c r="JL4" s="71"/>
      <c r="JM4" s="71"/>
      <c r="JN4" s="71"/>
      <c r="JO4" s="71"/>
      <c r="JP4" s="71"/>
    </row>
    <row r="5" spans="1:299" ht="15" customHeight="1" x14ac:dyDescent="0.25">
      <c r="A5" s="135"/>
      <c r="B5" s="135"/>
      <c r="C5" s="165" t="s">
        <v>1378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 t="s">
        <v>1379</v>
      </c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 t="s">
        <v>3</v>
      </c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71" t="s">
        <v>713</v>
      </c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 t="s">
        <v>329</v>
      </c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65" t="s">
        <v>330</v>
      </c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 t="s">
        <v>157</v>
      </c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 t="s">
        <v>115</v>
      </c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70" t="s">
        <v>172</v>
      </c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 t="s">
        <v>184</v>
      </c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 t="s">
        <v>116</v>
      </c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1" t="s">
        <v>1384</v>
      </c>
      <c r="IA5" s="171"/>
      <c r="IB5" s="171"/>
      <c r="IC5" s="171"/>
      <c r="ID5" s="171"/>
      <c r="IE5" s="171"/>
      <c r="IF5" s="171"/>
      <c r="IG5" s="171"/>
      <c r="IH5" s="171"/>
      <c r="II5" s="171"/>
      <c r="IJ5" s="171"/>
      <c r="IK5" s="171"/>
      <c r="IL5" s="171"/>
      <c r="IM5" s="171"/>
      <c r="IN5" s="171"/>
      <c r="IO5" s="171"/>
      <c r="IP5" s="171"/>
      <c r="IQ5" s="171"/>
      <c r="IR5" s="171"/>
      <c r="IS5" s="171"/>
      <c r="IT5" s="171"/>
      <c r="IU5" s="171"/>
      <c r="IV5" s="171"/>
      <c r="IW5" s="171"/>
      <c r="IX5" s="171"/>
      <c r="IY5" s="171"/>
      <c r="IZ5" s="171"/>
      <c r="JA5" s="171"/>
      <c r="JB5" s="171"/>
      <c r="JC5" s="171"/>
    </row>
    <row r="6" spans="1:299" ht="4.1500000000000004" hidden="1" customHeight="1" x14ac:dyDescent="0.25">
      <c r="A6" s="135"/>
      <c r="B6" s="13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1"/>
      <c r="IA6" s="171"/>
      <c r="IB6" s="171"/>
      <c r="IC6" s="171"/>
      <c r="ID6" s="171"/>
      <c r="IE6" s="171"/>
      <c r="IF6" s="171"/>
      <c r="IG6" s="171"/>
      <c r="IH6" s="171"/>
      <c r="II6" s="171"/>
      <c r="IJ6" s="171"/>
      <c r="IK6" s="171"/>
      <c r="IL6" s="171"/>
      <c r="IM6" s="171"/>
      <c r="IN6" s="171"/>
      <c r="IO6" s="171"/>
      <c r="IP6" s="171"/>
      <c r="IQ6" s="171"/>
      <c r="IR6" s="171"/>
      <c r="IS6" s="171"/>
      <c r="IT6" s="171"/>
      <c r="IU6" s="171"/>
      <c r="IV6" s="171"/>
      <c r="IW6" s="171"/>
      <c r="IX6" s="171"/>
      <c r="IY6" s="171"/>
      <c r="IZ6" s="171"/>
      <c r="JA6" s="171"/>
      <c r="JB6" s="171"/>
      <c r="JC6" s="171"/>
    </row>
    <row r="7" spans="1:299" ht="16.149999999999999" hidden="1" customHeight="1" x14ac:dyDescent="0.25">
      <c r="A7" s="135"/>
      <c r="B7" s="13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65"/>
      <c r="DE7" s="165"/>
      <c r="DF7" s="165"/>
      <c r="DG7" s="165"/>
      <c r="DH7" s="165"/>
      <c r="DI7" s="165"/>
      <c r="DJ7" s="165"/>
      <c r="DK7" s="165"/>
      <c r="DL7" s="165"/>
      <c r="DM7" s="165"/>
      <c r="DN7" s="165"/>
      <c r="DO7" s="165"/>
      <c r="DP7" s="165"/>
      <c r="DQ7" s="165"/>
      <c r="DR7" s="165"/>
      <c r="DS7" s="165"/>
      <c r="DT7" s="165"/>
      <c r="DU7" s="165"/>
      <c r="DV7" s="165"/>
      <c r="DW7" s="165"/>
      <c r="DX7" s="16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1"/>
      <c r="IA7" s="171"/>
      <c r="IB7" s="171"/>
      <c r="IC7" s="171"/>
      <c r="ID7" s="171"/>
      <c r="IE7" s="171"/>
      <c r="IF7" s="171"/>
      <c r="IG7" s="171"/>
      <c r="IH7" s="171"/>
      <c r="II7" s="171"/>
      <c r="IJ7" s="171"/>
      <c r="IK7" s="171"/>
      <c r="IL7" s="171"/>
      <c r="IM7" s="171"/>
      <c r="IN7" s="171"/>
      <c r="IO7" s="171"/>
      <c r="IP7" s="171"/>
      <c r="IQ7" s="171"/>
      <c r="IR7" s="171"/>
      <c r="IS7" s="171"/>
      <c r="IT7" s="171"/>
      <c r="IU7" s="171"/>
      <c r="IV7" s="171"/>
      <c r="IW7" s="171"/>
      <c r="IX7" s="171"/>
      <c r="IY7" s="171"/>
      <c r="IZ7" s="171"/>
      <c r="JA7" s="171"/>
      <c r="JB7" s="171"/>
      <c r="JC7" s="171"/>
    </row>
    <row r="8" spans="1:299" ht="17.45" hidden="1" customHeight="1" x14ac:dyDescent="0.25">
      <c r="A8" s="135"/>
      <c r="B8" s="13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DW8" s="165"/>
      <c r="DX8" s="16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1"/>
      <c r="IA8" s="171"/>
      <c r="IB8" s="171"/>
      <c r="IC8" s="171"/>
      <c r="ID8" s="171"/>
      <c r="IE8" s="171"/>
      <c r="IF8" s="171"/>
      <c r="IG8" s="171"/>
      <c r="IH8" s="171"/>
      <c r="II8" s="171"/>
      <c r="IJ8" s="171"/>
      <c r="IK8" s="171"/>
      <c r="IL8" s="171"/>
      <c r="IM8" s="171"/>
      <c r="IN8" s="171"/>
      <c r="IO8" s="171"/>
      <c r="IP8" s="171"/>
      <c r="IQ8" s="171"/>
      <c r="IR8" s="171"/>
      <c r="IS8" s="171"/>
      <c r="IT8" s="171"/>
      <c r="IU8" s="171"/>
      <c r="IV8" s="171"/>
      <c r="IW8" s="171"/>
      <c r="IX8" s="171"/>
      <c r="IY8" s="171"/>
      <c r="IZ8" s="171"/>
      <c r="JA8" s="171"/>
      <c r="JB8" s="171"/>
      <c r="JC8" s="171"/>
    </row>
    <row r="9" spans="1:299" ht="18" hidden="1" customHeight="1" x14ac:dyDescent="0.25">
      <c r="A9" s="135"/>
      <c r="B9" s="13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1"/>
      <c r="IA9" s="171"/>
      <c r="IB9" s="171"/>
      <c r="IC9" s="171"/>
      <c r="ID9" s="171"/>
      <c r="IE9" s="171"/>
      <c r="IF9" s="171"/>
      <c r="IG9" s="171"/>
      <c r="IH9" s="171"/>
      <c r="II9" s="171"/>
      <c r="IJ9" s="171"/>
      <c r="IK9" s="171"/>
      <c r="IL9" s="171"/>
      <c r="IM9" s="171"/>
      <c r="IN9" s="171"/>
      <c r="IO9" s="171"/>
      <c r="IP9" s="171"/>
      <c r="IQ9" s="171"/>
      <c r="IR9" s="171"/>
      <c r="IS9" s="171"/>
      <c r="IT9" s="171"/>
      <c r="IU9" s="171"/>
      <c r="IV9" s="171"/>
      <c r="IW9" s="171"/>
      <c r="IX9" s="171"/>
      <c r="IY9" s="171"/>
      <c r="IZ9" s="171"/>
      <c r="JA9" s="171"/>
      <c r="JB9" s="171"/>
      <c r="JC9" s="171"/>
    </row>
    <row r="10" spans="1:299" ht="30" hidden="1" customHeight="1" x14ac:dyDescent="0.25">
      <c r="A10" s="135"/>
      <c r="B10" s="13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/>
      <c r="IW10" s="171"/>
      <c r="IX10" s="171"/>
      <c r="IY10" s="171"/>
      <c r="IZ10" s="171"/>
      <c r="JA10" s="171"/>
      <c r="JB10" s="171"/>
      <c r="JC10" s="171"/>
    </row>
    <row r="11" spans="1:299" ht="15.75" x14ac:dyDescent="0.25">
      <c r="A11" s="135"/>
      <c r="B11" s="135"/>
      <c r="C11" s="163" t="s">
        <v>629</v>
      </c>
      <c r="D11" s="163" t="s">
        <v>5</v>
      </c>
      <c r="E11" s="163" t="s">
        <v>6</v>
      </c>
      <c r="F11" s="163" t="s">
        <v>630</v>
      </c>
      <c r="G11" s="163" t="s">
        <v>7</v>
      </c>
      <c r="H11" s="163" t="s">
        <v>8</v>
      </c>
      <c r="I11" s="163" t="s">
        <v>631</v>
      </c>
      <c r="J11" s="163" t="s">
        <v>9</v>
      </c>
      <c r="K11" s="163" t="s">
        <v>10</v>
      </c>
      <c r="L11" s="163" t="s">
        <v>703</v>
      </c>
      <c r="M11" s="163" t="s">
        <v>9</v>
      </c>
      <c r="N11" s="163" t="s">
        <v>10</v>
      </c>
      <c r="O11" s="163" t="s">
        <v>632</v>
      </c>
      <c r="P11" s="163" t="s">
        <v>11</v>
      </c>
      <c r="Q11" s="163" t="s">
        <v>4</v>
      </c>
      <c r="R11" s="163" t="s">
        <v>633</v>
      </c>
      <c r="S11" s="163" t="s">
        <v>6</v>
      </c>
      <c r="T11" s="163" t="s">
        <v>12</v>
      </c>
      <c r="U11" s="163" t="s">
        <v>634</v>
      </c>
      <c r="V11" s="163" t="s">
        <v>6</v>
      </c>
      <c r="W11" s="163" t="s">
        <v>12</v>
      </c>
      <c r="X11" s="163" t="s">
        <v>635</v>
      </c>
      <c r="Y11" s="163"/>
      <c r="Z11" s="163"/>
      <c r="AA11" s="163" t="s">
        <v>636</v>
      </c>
      <c r="AB11" s="163"/>
      <c r="AC11" s="163"/>
      <c r="AD11" s="163" t="s">
        <v>637</v>
      </c>
      <c r="AE11" s="163"/>
      <c r="AF11" s="163"/>
      <c r="AG11" s="163" t="s">
        <v>704</v>
      </c>
      <c r="AH11" s="163"/>
      <c r="AI11" s="163"/>
      <c r="AJ11" s="163" t="s">
        <v>638</v>
      </c>
      <c r="AK11" s="163"/>
      <c r="AL11" s="163"/>
      <c r="AM11" s="163" t="s">
        <v>639</v>
      </c>
      <c r="AN11" s="163"/>
      <c r="AO11" s="163"/>
      <c r="AP11" s="162" t="s">
        <v>640</v>
      </c>
      <c r="AQ11" s="162"/>
      <c r="AR11" s="162"/>
      <c r="AS11" s="163" t="s">
        <v>641</v>
      </c>
      <c r="AT11" s="163"/>
      <c r="AU11" s="163"/>
      <c r="AV11" s="163" t="s">
        <v>642</v>
      </c>
      <c r="AW11" s="163"/>
      <c r="AX11" s="163"/>
      <c r="AY11" s="163" t="s">
        <v>643</v>
      </c>
      <c r="AZ11" s="163"/>
      <c r="BA11" s="163"/>
      <c r="BB11" s="163" t="s">
        <v>644</v>
      </c>
      <c r="BC11" s="163"/>
      <c r="BD11" s="163"/>
      <c r="BE11" s="163" t="s">
        <v>645</v>
      </c>
      <c r="BF11" s="163"/>
      <c r="BG11" s="163"/>
      <c r="BH11" s="162" t="s">
        <v>646</v>
      </c>
      <c r="BI11" s="162"/>
      <c r="BJ11" s="162"/>
      <c r="BK11" s="162" t="s">
        <v>705</v>
      </c>
      <c r="BL11" s="162"/>
      <c r="BM11" s="162"/>
      <c r="BN11" s="163" t="s">
        <v>647</v>
      </c>
      <c r="BO11" s="163"/>
      <c r="BP11" s="163"/>
      <c r="BQ11" s="163" t="s">
        <v>648</v>
      </c>
      <c r="BR11" s="163"/>
      <c r="BS11" s="163"/>
      <c r="BT11" s="162" t="s">
        <v>649</v>
      </c>
      <c r="BU11" s="162"/>
      <c r="BV11" s="162"/>
      <c r="BW11" s="163" t="s">
        <v>650</v>
      </c>
      <c r="BX11" s="163"/>
      <c r="BY11" s="163"/>
      <c r="BZ11" s="163" t="s">
        <v>651</v>
      </c>
      <c r="CA11" s="163"/>
      <c r="CB11" s="163"/>
      <c r="CC11" s="163" t="s">
        <v>652</v>
      </c>
      <c r="CD11" s="163"/>
      <c r="CE11" s="163"/>
      <c r="CF11" s="163" t="s">
        <v>653</v>
      </c>
      <c r="CG11" s="163"/>
      <c r="CH11" s="163"/>
      <c r="CI11" s="163" t="s">
        <v>654</v>
      </c>
      <c r="CJ11" s="163"/>
      <c r="CK11" s="163"/>
      <c r="CL11" s="163" t="s">
        <v>655</v>
      </c>
      <c r="CM11" s="163"/>
      <c r="CN11" s="163"/>
      <c r="CO11" s="163" t="s">
        <v>706</v>
      </c>
      <c r="CP11" s="163"/>
      <c r="CQ11" s="163"/>
      <c r="CR11" s="163" t="s">
        <v>656</v>
      </c>
      <c r="CS11" s="163"/>
      <c r="CT11" s="163"/>
      <c r="CU11" s="163" t="s">
        <v>657</v>
      </c>
      <c r="CV11" s="163"/>
      <c r="CW11" s="163"/>
      <c r="CX11" s="163" t="s">
        <v>658</v>
      </c>
      <c r="CY11" s="163"/>
      <c r="CZ11" s="163"/>
      <c r="DA11" s="163" t="s">
        <v>659</v>
      </c>
      <c r="DB11" s="163"/>
      <c r="DC11" s="163"/>
      <c r="DD11" s="162" t="s">
        <v>660</v>
      </c>
      <c r="DE11" s="162"/>
      <c r="DF11" s="162"/>
      <c r="DG11" s="162" t="s">
        <v>661</v>
      </c>
      <c r="DH11" s="162"/>
      <c r="DI11" s="162"/>
      <c r="DJ11" s="162" t="s">
        <v>662</v>
      </c>
      <c r="DK11" s="162"/>
      <c r="DL11" s="162"/>
      <c r="DM11" s="162" t="s">
        <v>707</v>
      </c>
      <c r="DN11" s="162"/>
      <c r="DO11" s="162"/>
      <c r="DP11" s="162" t="s">
        <v>663</v>
      </c>
      <c r="DQ11" s="162"/>
      <c r="DR11" s="162"/>
      <c r="DS11" s="162" t="s">
        <v>664</v>
      </c>
      <c r="DT11" s="162"/>
      <c r="DU11" s="162"/>
      <c r="DV11" s="162" t="s">
        <v>665</v>
      </c>
      <c r="DW11" s="162"/>
      <c r="DX11" s="162"/>
      <c r="DY11" s="162" t="s">
        <v>666</v>
      </c>
      <c r="DZ11" s="162"/>
      <c r="EA11" s="162"/>
      <c r="EB11" s="162" t="s">
        <v>667</v>
      </c>
      <c r="EC11" s="162"/>
      <c r="ED11" s="162"/>
      <c r="EE11" s="162" t="s">
        <v>668</v>
      </c>
      <c r="EF11" s="162"/>
      <c r="EG11" s="162"/>
      <c r="EH11" s="162" t="s">
        <v>708</v>
      </c>
      <c r="EI11" s="162"/>
      <c r="EJ11" s="162"/>
      <c r="EK11" s="162" t="s">
        <v>669</v>
      </c>
      <c r="EL11" s="162"/>
      <c r="EM11" s="162"/>
      <c r="EN11" s="162" t="s">
        <v>670</v>
      </c>
      <c r="EO11" s="162"/>
      <c r="EP11" s="162"/>
      <c r="EQ11" s="162" t="s">
        <v>671</v>
      </c>
      <c r="ER11" s="162"/>
      <c r="ES11" s="162"/>
      <c r="ET11" s="162" t="s">
        <v>672</v>
      </c>
      <c r="EU11" s="162"/>
      <c r="EV11" s="162"/>
      <c r="EW11" s="162" t="s">
        <v>673</v>
      </c>
      <c r="EX11" s="162"/>
      <c r="EY11" s="162"/>
      <c r="EZ11" s="162" t="s">
        <v>674</v>
      </c>
      <c r="FA11" s="162"/>
      <c r="FB11" s="162"/>
      <c r="FC11" s="162" t="s">
        <v>675</v>
      </c>
      <c r="FD11" s="162"/>
      <c r="FE11" s="162"/>
      <c r="FF11" s="162" t="s">
        <v>676</v>
      </c>
      <c r="FG11" s="162"/>
      <c r="FH11" s="162"/>
      <c r="FI11" s="162" t="s">
        <v>677</v>
      </c>
      <c r="FJ11" s="162"/>
      <c r="FK11" s="162"/>
      <c r="FL11" s="162" t="s">
        <v>709</v>
      </c>
      <c r="FM11" s="162"/>
      <c r="FN11" s="162"/>
      <c r="FO11" s="162" t="s">
        <v>678</v>
      </c>
      <c r="FP11" s="162"/>
      <c r="FQ11" s="162"/>
      <c r="FR11" s="162" t="s">
        <v>679</v>
      </c>
      <c r="FS11" s="162"/>
      <c r="FT11" s="162"/>
      <c r="FU11" s="162" t="s">
        <v>680</v>
      </c>
      <c r="FV11" s="162"/>
      <c r="FW11" s="162"/>
      <c r="FX11" s="162" t="s">
        <v>681</v>
      </c>
      <c r="FY11" s="162"/>
      <c r="FZ11" s="162"/>
      <c r="GA11" s="162" t="s">
        <v>682</v>
      </c>
      <c r="GB11" s="162"/>
      <c r="GC11" s="162"/>
      <c r="GD11" s="162" t="s">
        <v>683</v>
      </c>
      <c r="GE11" s="162"/>
      <c r="GF11" s="162"/>
      <c r="GG11" s="162" t="s">
        <v>684</v>
      </c>
      <c r="GH11" s="162"/>
      <c r="GI11" s="162"/>
      <c r="GJ11" s="162" t="s">
        <v>685</v>
      </c>
      <c r="GK11" s="162"/>
      <c r="GL11" s="162"/>
      <c r="GM11" s="162" t="s">
        <v>686</v>
      </c>
      <c r="GN11" s="162"/>
      <c r="GO11" s="162"/>
      <c r="GP11" s="162" t="s">
        <v>710</v>
      </c>
      <c r="GQ11" s="162"/>
      <c r="GR11" s="162"/>
      <c r="GS11" s="162" t="s">
        <v>687</v>
      </c>
      <c r="GT11" s="162"/>
      <c r="GU11" s="162"/>
      <c r="GV11" s="162" t="s">
        <v>688</v>
      </c>
      <c r="GW11" s="162"/>
      <c r="GX11" s="162"/>
      <c r="GY11" s="162" t="s">
        <v>689</v>
      </c>
      <c r="GZ11" s="162"/>
      <c r="HA11" s="162"/>
      <c r="HB11" s="162" t="s">
        <v>690</v>
      </c>
      <c r="HC11" s="162"/>
      <c r="HD11" s="162"/>
      <c r="HE11" s="162" t="s">
        <v>691</v>
      </c>
      <c r="HF11" s="162"/>
      <c r="HG11" s="162"/>
      <c r="HH11" s="162" t="s">
        <v>692</v>
      </c>
      <c r="HI11" s="162"/>
      <c r="HJ11" s="162"/>
      <c r="HK11" s="162" t="s">
        <v>693</v>
      </c>
      <c r="HL11" s="162"/>
      <c r="HM11" s="162"/>
      <c r="HN11" s="162" t="s">
        <v>694</v>
      </c>
      <c r="HO11" s="162"/>
      <c r="HP11" s="162"/>
      <c r="HQ11" s="162" t="s">
        <v>695</v>
      </c>
      <c r="HR11" s="162"/>
      <c r="HS11" s="162"/>
      <c r="HT11" s="162" t="s">
        <v>711</v>
      </c>
      <c r="HU11" s="162"/>
      <c r="HV11" s="162"/>
      <c r="HW11" s="162" t="s">
        <v>696</v>
      </c>
      <c r="HX11" s="162"/>
      <c r="HY11" s="162"/>
      <c r="HZ11" s="162" t="s">
        <v>697</v>
      </c>
      <c r="IA11" s="162"/>
      <c r="IB11" s="162"/>
      <c r="IC11" s="162" t="s">
        <v>698</v>
      </c>
      <c r="ID11" s="162"/>
      <c r="IE11" s="162"/>
      <c r="IF11" s="162" t="s">
        <v>699</v>
      </c>
      <c r="IG11" s="162"/>
      <c r="IH11" s="162"/>
      <c r="II11" s="162" t="s">
        <v>712</v>
      </c>
      <c r="IJ11" s="162"/>
      <c r="IK11" s="162"/>
      <c r="IL11" s="162" t="s">
        <v>700</v>
      </c>
      <c r="IM11" s="162"/>
      <c r="IN11" s="162"/>
      <c r="IO11" s="162" t="s">
        <v>701</v>
      </c>
      <c r="IP11" s="162"/>
      <c r="IQ11" s="162"/>
      <c r="IR11" s="162" t="s">
        <v>702</v>
      </c>
      <c r="IS11" s="162"/>
      <c r="IT11" s="162"/>
    </row>
    <row r="12" spans="1:299" ht="93" customHeight="1" x14ac:dyDescent="0.25">
      <c r="A12" s="135"/>
      <c r="B12" s="135"/>
      <c r="C12" s="160" t="s">
        <v>1333</v>
      </c>
      <c r="D12" s="160"/>
      <c r="E12" s="160"/>
      <c r="F12" s="160" t="s">
        <v>1334</v>
      </c>
      <c r="G12" s="160"/>
      <c r="H12" s="160"/>
      <c r="I12" s="160" t="s">
        <v>1335</v>
      </c>
      <c r="J12" s="160"/>
      <c r="K12" s="160"/>
      <c r="L12" s="160" t="s">
        <v>1336</v>
      </c>
      <c r="M12" s="160"/>
      <c r="N12" s="160"/>
      <c r="O12" s="160" t="s">
        <v>1337</v>
      </c>
      <c r="P12" s="160"/>
      <c r="Q12" s="160"/>
      <c r="R12" s="160" t="s">
        <v>1338</v>
      </c>
      <c r="S12" s="160"/>
      <c r="T12" s="160"/>
      <c r="U12" s="160" t="s">
        <v>1339</v>
      </c>
      <c r="V12" s="160"/>
      <c r="W12" s="160"/>
      <c r="X12" s="160" t="s">
        <v>1340</v>
      </c>
      <c r="Y12" s="160"/>
      <c r="Z12" s="160"/>
      <c r="AA12" s="160" t="s">
        <v>1341</v>
      </c>
      <c r="AB12" s="160"/>
      <c r="AC12" s="160"/>
      <c r="AD12" s="160" t="s">
        <v>1342</v>
      </c>
      <c r="AE12" s="160"/>
      <c r="AF12" s="160"/>
      <c r="AG12" s="160" t="s">
        <v>1343</v>
      </c>
      <c r="AH12" s="160"/>
      <c r="AI12" s="160"/>
      <c r="AJ12" s="160" t="s">
        <v>1344</v>
      </c>
      <c r="AK12" s="160"/>
      <c r="AL12" s="160"/>
      <c r="AM12" s="160" t="s">
        <v>1345</v>
      </c>
      <c r="AN12" s="160"/>
      <c r="AO12" s="160"/>
      <c r="AP12" s="160" t="s">
        <v>1346</v>
      </c>
      <c r="AQ12" s="160"/>
      <c r="AR12" s="160"/>
      <c r="AS12" s="160" t="s">
        <v>1347</v>
      </c>
      <c r="AT12" s="160"/>
      <c r="AU12" s="160"/>
      <c r="AV12" s="160" t="s">
        <v>1348</v>
      </c>
      <c r="AW12" s="160"/>
      <c r="AX12" s="160"/>
      <c r="AY12" s="160" t="s">
        <v>1349</v>
      </c>
      <c r="AZ12" s="160"/>
      <c r="BA12" s="160"/>
      <c r="BB12" s="160" t="s">
        <v>1350</v>
      </c>
      <c r="BC12" s="160"/>
      <c r="BD12" s="160"/>
      <c r="BE12" s="160" t="s">
        <v>1351</v>
      </c>
      <c r="BF12" s="160"/>
      <c r="BG12" s="160"/>
      <c r="BH12" s="160" t="s">
        <v>1352</v>
      </c>
      <c r="BI12" s="160"/>
      <c r="BJ12" s="160"/>
      <c r="BK12" s="160" t="s">
        <v>1353</v>
      </c>
      <c r="BL12" s="160"/>
      <c r="BM12" s="160"/>
      <c r="BN12" s="160" t="s">
        <v>1354</v>
      </c>
      <c r="BO12" s="160"/>
      <c r="BP12" s="160"/>
      <c r="BQ12" s="160" t="s">
        <v>1355</v>
      </c>
      <c r="BR12" s="160"/>
      <c r="BS12" s="160"/>
      <c r="BT12" s="160" t="s">
        <v>1356</v>
      </c>
      <c r="BU12" s="160"/>
      <c r="BV12" s="160"/>
      <c r="BW12" s="160" t="s">
        <v>1357</v>
      </c>
      <c r="BX12" s="160"/>
      <c r="BY12" s="160"/>
      <c r="BZ12" s="160" t="s">
        <v>1194</v>
      </c>
      <c r="CA12" s="160"/>
      <c r="CB12" s="160"/>
      <c r="CC12" s="160" t="s">
        <v>1358</v>
      </c>
      <c r="CD12" s="160"/>
      <c r="CE12" s="160"/>
      <c r="CF12" s="160" t="s">
        <v>1359</v>
      </c>
      <c r="CG12" s="160"/>
      <c r="CH12" s="160"/>
      <c r="CI12" s="160" t="s">
        <v>1360</v>
      </c>
      <c r="CJ12" s="160"/>
      <c r="CK12" s="160"/>
      <c r="CL12" s="160" t="s">
        <v>1361</v>
      </c>
      <c r="CM12" s="160"/>
      <c r="CN12" s="160"/>
      <c r="CO12" s="160" t="s">
        <v>1362</v>
      </c>
      <c r="CP12" s="160"/>
      <c r="CQ12" s="160"/>
      <c r="CR12" s="160" t="s">
        <v>1363</v>
      </c>
      <c r="CS12" s="160"/>
      <c r="CT12" s="160"/>
      <c r="CU12" s="160" t="s">
        <v>1364</v>
      </c>
      <c r="CV12" s="160"/>
      <c r="CW12" s="160"/>
      <c r="CX12" s="160" t="s">
        <v>1365</v>
      </c>
      <c r="CY12" s="160"/>
      <c r="CZ12" s="160"/>
      <c r="DA12" s="160" t="s">
        <v>1366</v>
      </c>
      <c r="DB12" s="160"/>
      <c r="DC12" s="160"/>
      <c r="DD12" s="160" t="s">
        <v>1367</v>
      </c>
      <c r="DE12" s="160"/>
      <c r="DF12" s="160"/>
      <c r="DG12" s="160" t="s">
        <v>1368</v>
      </c>
      <c r="DH12" s="160"/>
      <c r="DI12" s="160"/>
      <c r="DJ12" s="188" t="s">
        <v>1369</v>
      </c>
      <c r="DK12" s="188"/>
      <c r="DL12" s="188"/>
      <c r="DM12" s="188" t="s">
        <v>1370</v>
      </c>
      <c r="DN12" s="188"/>
      <c r="DO12" s="188"/>
      <c r="DP12" s="188" t="s">
        <v>1371</v>
      </c>
      <c r="DQ12" s="188"/>
      <c r="DR12" s="188"/>
      <c r="DS12" s="188" t="s">
        <v>1372</v>
      </c>
      <c r="DT12" s="188"/>
      <c r="DU12" s="188"/>
      <c r="DV12" s="188" t="s">
        <v>743</v>
      </c>
      <c r="DW12" s="188"/>
      <c r="DX12" s="188"/>
      <c r="DY12" s="160" t="s">
        <v>759</v>
      </c>
      <c r="DZ12" s="160"/>
      <c r="EA12" s="160"/>
      <c r="EB12" s="160" t="s">
        <v>760</v>
      </c>
      <c r="EC12" s="160"/>
      <c r="ED12" s="160"/>
      <c r="EE12" s="160" t="s">
        <v>1226</v>
      </c>
      <c r="EF12" s="160"/>
      <c r="EG12" s="160"/>
      <c r="EH12" s="160" t="s">
        <v>761</v>
      </c>
      <c r="EI12" s="160"/>
      <c r="EJ12" s="160"/>
      <c r="EK12" s="160" t="s">
        <v>1329</v>
      </c>
      <c r="EL12" s="160"/>
      <c r="EM12" s="160"/>
      <c r="EN12" s="160" t="s">
        <v>764</v>
      </c>
      <c r="EO12" s="160"/>
      <c r="EP12" s="160"/>
      <c r="EQ12" s="160" t="s">
        <v>1235</v>
      </c>
      <c r="ER12" s="160"/>
      <c r="ES12" s="160"/>
      <c r="ET12" s="160" t="s">
        <v>769</v>
      </c>
      <c r="EU12" s="160"/>
      <c r="EV12" s="160"/>
      <c r="EW12" s="160" t="s">
        <v>1238</v>
      </c>
      <c r="EX12" s="160"/>
      <c r="EY12" s="160"/>
      <c r="EZ12" s="160" t="s">
        <v>1240</v>
      </c>
      <c r="FA12" s="160"/>
      <c r="FB12" s="160"/>
      <c r="FC12" s="160" t="s">
        <v>1242</v>
      </c>
      <c r="FD12" s="160"/>
      <c r="FE12" s="160"/>
      <c r="FF12" s="160" t="s">
        <v>1330</v>
      </c>
      <c r="FG12" s="160"/>
      <c r="FH12" s="160"/>
      <c r="FI12" s="160" t="s">
        <v>1245</v>
      </c>
      <c r="FJ12" s="160"/>
      <c r="FK12" s="160"/>
      <c r="FL12" s="160" t="s">
        <v>773</v>
      </c>
      <c r="FM12" s="160"/>
      <c r="FN12" s="160"/>
      <c r="FO12" s="160" t="s">
        <v>1249</v>
      </c>
      <c r="FP12" s="160"/>
      <c r="FQ12" s="160"/>
      <c r="FR12" s="160" t="s">
        <v>1252</v>
      </c>
      <c r="FS12" s="160"/>
      <c r="FT12" s="160"/>
      <c r="FU12" s="160" t="s">
        <v>1256</v>
      </c>
      <c r="FV12" s="160"/>
      <c r="FW12" s="160"/>
      <c r="FX12" s="160" t="s">
        <v>1258</v>
      </c>
      <c r="FY12" s="160"/>
      <c r="FZ12" s="160"/>
      <c r="GA12" s="188" t="s">
        <v>1261</v>
      </c>
      <c r="GB12" s="188"/>
      <c r="GC12" s="188"/>
      <c r="GD12" s="160" t="s">
        <v>778</v>
      </c>
      <c r="GE12" s="160"/>
      <c r="GF12" s="160"/>
      <c r="GG12" s="188" t="s">
        <v>1268</v>
      </c>
      <c r="GH12" s="188"/>
      <c r="GI12" s="188"/>
      <c r="GJ12" s="188" t="s">
        <v>1269</v>
      </c>
      <c r="GK12" s="188"/>
      <c r="GL12" s="188"/>
      <c r="GM12" s="188" t="s">
        <v>1271</v>
      </c>
      <c r="GN12" s="188"/>
      <c r="GO12" s="188"/>
      <c r="GP12" s="188" t="s">
        <v>1272</v>
      </c>
      <c r="GQ12" s="188"/>
      <c r="GR12" s="188"/>
      <c r="GS12" s="188" t="s">
        <v>785</v>
      </c>
      <c r="GT12" s="188"/>
      <c r="GU12" s="188"/>
      <c r="GV12" s="188" t="s">
        <v>787</v>
      </c>
      <c r="GW12" s="188"/>
      <c r="GX12" s="188"/>
      <c r="GY12" s="188" t="s">
        <v>788</v>
      </c>
      <c r="GZ12" s="188"/>
      <c r="HA12" s="188"/>
      <c r="HB12" s="160" t="s">
        <v>1279</v>
      </c>
      <c r="HC12" s="160"/>
      <c r="HD12" s="160"/>
      <c r="HE12" s="160" t="s">
        <v>1281</v>
      </c>
      <c r="HF12" s="160"/>
      <c r="HG12" s="160"/>
      <c r="HH12" s="160" t="s">
        <v>794</v>
      </c>
      <c r="HI12" s="160"/>
      <c r="HJ12" s="160"/>
      <c r="HK12" s="160" t="s">
        <v>1282</v>
      </c>
      <c r="HL12" s="160"/>
      <c r="HM12" s="160"/>
      <c r="HN12" s="160" t="s">
        <v>1285</v>
      </c>
      <c r="HO12" s="160"/>
      <c r="HP12" s="160"/>
      <c r="HQ12" s="160" t="s">
        <v>797</v>
      </c>
      <c r="HR12" s="160"/>
      <c r="HS12" s="160"/>
      <c r="HT12" s="160" t="s">
        <v>795</v>
      </c>
      <c r="HU12" s="160"/>
      <c r="HV12" s="160"/>
      <c r="HW12" s="160" t="s">
        <v>616</v>
      </c>
      <c r="HX12" s="160"/>
      <c r="HY12" s="160"/>
      <c r="HZ12" s="160" t="s">
        <v>1294</v>
      </c>
      <c r="IA12" s="160"/>
      <c r="IB12" s="160"/>
      <c r="IC12" s="160" t="s">
        <v>1298</v>
      </c>
      <c r="ID12" s="160"/>
      <c r="IE12" s="160"/>
      <c r="IF12" s="160" t="s">
        <v>800</v>
      </c>
      <c r="IG12" s="160"/>
      <c r="IH12" s="160"/>
      <c r="II12" s="160" t="s">
        <v>1303</v>
      </c>
      <c r="IJ12" s="160"/>
      <c r="IK12" s="160"/>
      <c r="IL12" s="160" t="s">
        <v>1304</v>
      </c>
      <c r="IM12" s="160"/>
      <c r="IN12" s="160"/>
      <c r="IO12" s="160" t="s">
        <v>1308</v>
      </c>
      <c r="IP12" s="160"/>
      <c r="IQ12" s="160"/>
      <c r="IR12" s="160" t="s">
        <v>1312</v>
      </c>
      <c r="IS12" s="160"/>
      <c r="IT12" s="160"/>
      <c r="KM12" s="69"/>
    </row>
    <row r="13" spans="1:299" ht="82.5" customHeight="1" x14ac:dyDescent="0.25">
      <c r="A13" s="136"/>
      <c r="B13" s="136"/>
      <c r="C13" s="59" t="s">
        <v>30</v>
      </c>
      <c r="D13" s="59" t="s">
        <v>1162</v>
      </c>
      <c r="E13" s="59" t="s">
        <v>1163</v>
      </c>
      <c r="F13" s="59" t="s">
        <v>1164</v>
      </c>
      <c r="G13" s="59" t="s">
        <v>1165</v>
      </c>
      <c r="H13" s="59" t="s">
        <v>1056</v>
      </c>
      <c r="I13" s="59" t="s">
        <v>1166</v>
      </c>
      <c r="J13" s="59" t="s">
        <v>1167</v>
      </c>
      <c r="K13" s="59" t="s">
        <v>714</v>
      </c>
      <c r="L13" s="59" t="s">
        <v>249</v>
      </c>
      <c r="M13" s="59" t="s">
        <v>715</v>
      </c>
      <c r="N13" s="59" t="s">
        <v>716</v>
      </c>
      <c r="O13" s="59" t="s">
        <v>622</v>
      </c>
      <c r="P13" s="59" t="s">
        <v>1168</v>
      </c>
      <c r="Q13" s="59" t="s">
        <v>623</v>
      </c>
      <c r="R13" s="59" t="s">
        <v>717</v>
      </c>
      <c r="S13" s="59" t="s">
        <v>1169</v>
      </c>
      <c r="T13" s="59" t="s">
        <v>718</v>
      </c>
      <c r="U13" s="59" t="s">
        <v>1170</v>
      </c>
      <c r="V13" s="59" t="s">
        <v>1171</v>
      </c>
      <c r="W13" s="59" t="s">
        <v>1172</v>
      </c>
      <c r="X13" s="59" t="s">
        <v>719</v>
      </c>
      <c r="Y13" s="59" t="s">
        <v>720</v>
      </c>
      <c r="Z13" s="59" t="s">
        <v>1173</v>
      </c>
      <c r="AA13" s="59" t="s">
        <v>196</v>
      </c>
      <c r="AB13" s="59" t="s">
        <v>208</v>
      </c>
      <c r="AC13" s="59" t="s">
        <v>210</v>
      </c>
      <c r="AD13" s="59" t="s">
        <v>509</v>
      </c>
      <c r="AE13" s="59" t="s">
        <v>510</v>
      </c>
      <c r="AF13" s="59" t="s">
        <v>1174</v>
      </c>
      <c r="AG13" s="59" t="s">
        <v>1175</v>
      </c>
      <c r="AH13" s="59" t="s">
        <v>1176</v>
      </c>
      <c r="AI13" s="59" t="s">
        <v>1177</v>
      </c>
      <c r="AJ13" s="59" t="s">
        <v>1178</v>
      </c>
      <c r="AK13" s="59" t="s">
        <v>514</v>
      </c>
      <c r="AL13" s="59" t="s">
        <v>1179</v>
      </c>
      <c r="AM13" s="59" t="s">
        <v>722</v>
      </c>
      <c r="AN13" s="59" t="s">
        <v>723</v>
      </c>
      <c r="AO13" s="59" t="s">
        <v>1180</v>
      </c>
      <c r="AP13" s="59" t="s">
        <v>724</v>
      </c>
      <c r="AQ13" s="59" t="s">
        <v>1181</v>
      </c>
      <c r="AR13" s="59" t="s">
        <v>725</v>
      </c>
      <c r="AS13" s="59" t="s">
        <v>94</v>
      </c>
      <c r="AT13" s="59" t="s">
        <v>255</v>
      </c>
      <c r="AU13" s="59" t="s">
        <v>1182</v>
      </c>
      <c r="AV13" s="59" t="s">
        <v>726</v>
      </c>
      <c r="AW13" s="59" t="s">
        <v>727</v>
      </c>
      <c r="AX13" s="59" t="s">
        <v>1183</v>
      </c>
      <c r="AY13" s="59" t="s">
        <v>214</v>
      </c>
      <c r="AZ13" s="59" t="s">
        <v>515</v>
      </c>
      <c r="BA13" s="59" t="s">
        <v>728</v>
      </c>
      <c r="BB13" s="59" t="s">
        <v>729</v>
      </c>
      <c r="BC13" s="59" t="s">
        <v>730</v>
      </c>
      <c r="BD13" s="59" t="s">
        <v>731</v>
      </c>
      <c r="BE13" s="59" t="s">
        <v>732</v>
      </c>
      <c r="BF13" s="59" t="s">
        <v>733</v>
      </c>
      <c r="BG13" s="59" t="s">
        <v>1184</v>
      </c>
      <c r="BH13" s="59" t="s">
        <v>1185</v>
      </c>
      <c r="BI13" s="59" t="s">
        <v>734</v>
      </c>
      <c r="BJ13" s="59" t="s">
        <v>1186</v>
      </c>
      <c r="BK13" s="59" t="s">
        <v>735</v>
      </c>
      <c r="BL13" s="59" t="s">
        <v>736</v>
      </c>
      <c r="BM13" s="59" t="s">
        <v>1187</v>
      </c>
      <c r="BN13" s="59" t="s">
        <v>1188</v>
      </c>
      <c r="BO13" s="59" t="s">
        <v>1189</v>
      </c>
      <c r="BP13" s="59" t="s">
        <v>721</v>
      </c>
      <c r="BQ13" s="59" t="s">
        <v>1190</v>
      </c>
      <c r="BR13" s="59" t="s">
        <v>1191</v>
      </c>
      <c r="BS13" s="59" t="s">
        <v>1192</v>
      </c>
      <c r="BT13" s="59" t="s">
        <v>737</v>
      </c>
      <c r="BU13" s="59" t="s">
        <v>738</v>
      </c>
      <c r="BV13" s="59" t="s">
        <v>1193</v>
      </c>
      <c r="BW13" s="59" t="s">
        <v>739</v>
      </c>
      <c r="BX13" s="59" t="s">
        <v>740</v>
      </c>
      <c r="BY13" s="59" t="s">
        <v>741</v>
      </c>
      <c r="BZ13" s="59" t="s">
        <v>1194</v>
      </c>
      <c r="CA13" s="59" t="s">
        <v>1195</v>
      </c>
      <c r="CB13" s="59" t="s">
        <v>1196</v>
      </c>
      <c r="CC13" s="59" t="s">
        <v>1197</v>
      </c>
      <c r="CD13" s="59" t="s">
        <v>744</v>
      </c>
      <c r="CE13" s="59" t="s">
        <v>745</v>
      </c>
      <c r="CF13" s="59" t="s">
        <v>1198</v>
      </c>
      <c r="CG13" s="59" t="s">
        <v>1199</v>
      </c>
      <c r="CH13" s="59" t="s">
        <v>742</v>
      </c>
      <c r="CI13" s="59" t="s">
        <v>1200</v>
      </c>
      <c r="CJ13" s="59" t="s">
        <v>1201</v>
      </c>
      <c r="CK13" s="59" t="s">
        <v>746</v>
      </c>
      <c r="CL13" s="59" t="s">
        <v>352</v>
      </c>
      <c r="CM13" s="59" t="s">
        <v>520</v>
      </c>
      <c r="CN13" s="59" t="s">
        <v>353</v>
      </c>
      <c r="CO13" s="59" t="s">
        <v>747</v>
      </c>
      <c r="CP13" s="59" t="s">
        <v>1202</v>
      </c>
      <c r="CQ13" s="59" t="s">
        <v>748</v>
      </c>
      <c r="CR13" s="59" t="s">
        <v>749</v>
      </c>
      <c r="CS13" s="59" t="s">
        <v>1203</v>
      </c>
      <c r="CT13" s="59" t="s">
        <v>750</v>
      </c>
      <c r="CU13" s="59" t="s">
        <v>530</v>
      </c>
      <c r="CV13" s="59" t="s">
        <v>531</v>
      </c>
      <c r="CW13" s="59" t="s">
        <v>532</v>
      </c>
      <c r="CX13" s="59" t="s">
        <v>1204</v>
      </c>
      <c r="CY13" s="59" t="s">
        <v>1205</v>
      </c>
      <c r="CZ13" s="59" t="s">
        <v>535</v>
      </c>
      <c r="DA13" s="59" t="s">
        <v>511</v>
      </c>
      <c r="DB13" s="59" t="s">
        <v>512</v>
      </c>
      <c r="DC13" s="59" t="s">
        <v>751</v>
      </c>
      <c r="DD13" s="59" t="s">
        <v>754</v>
      </c>
      <c r="DE13" s="59" t="s">
        <v>755</v>
      </c>
      <c r="DF13" s="59" t="s">
        <v>1206</v>
      </c>
      <c r="DG13" s="59" t="s">
        <v>1207</v>
      </c>
      <c r="DH13" s="59" t="s">
        <v>1208</v>
      </c>
      <c r="DI13" s="59" t="s">
        <v>1209</v>
      </c>
      <c r="DJ13" s="60" t="s">
        <v>358</v>
      </c>
      <c r="DK13" s="59" t="s">
        <v>1210</v>
      </c>
      <c r="DL13" s="60" t="s">
        <v>1211</v>
      </c>
      <c r="DM13" s="60" t="s">
        <v>756</v>
      </c>
      <c r="DN13" s="59" t="s">
        <v>1212</v>
      </c>
      <c r="DO13" s="60" t="s">
        <v>757</v>
      </c>
      <c r="DP13" s="60" t="s">
        <v>758</v>
      </c>
      <c r="DQ13" s="59" t="s">
        <v>1328</v>
      </c>
      <c r="DR13" s="60" t="s">
        <v>1213</v>
      </c>
      <c r="DS13" s="60" t="s">
        <v>1214</v>
      </c>
      <c r="DT13" s="59" t="s">
        <v>1215</v>
      </c>
      <c r="DU13" s="60" t="s">
        <v>1216</v>
      </c>
      <c r="DV13" s="60" t="s">
        <v>1217</v>
      </c>
      <c r="DW13" s="59" t="s">
        <v>1218</v>
      </c>
      <c r="DX13" s="60" t="s">
        <v>1219</v>
      </c>
      <c r="DY13" s="59" t="s">
        <v>1220</v>
      </c>
      <c r="DZ13" s="59" t="s">
        <v>1221</v>
      </c>
      <c r="EA13" s="59" t="s">
        <v>1222</v>
      </c>
      <c r="EB13" s="59" t="s">
        <v>1223</v>
      </c>
      <c r="EC13" s="59" t="s">
        <v>1224</v>
      </c>
      <c r="ED13" s="59" t="s">
        <v>1225</v>
      </c>
      <c r="EE13" s="59" t="s">
        <v>1227</v>
      </c>
      <c r="EF13" s="59" t="s">
        <v>1228</v>
      </c>
      <c r="EG13" s="59" t="s">
        <v>1229</v>
      </c>
      <c r="EH13" s="59" t="s">
        <v>762</v>
      </c>
      <c r="EI13" s="59" t="s">
        <v>763</v>
      </c>
      <c r="EJ13" s="59" t="s">
        <v>1230</v>
      </c>
      <c r="EK13" s="59" t="s">
        <v>1231</v>
      </c>
      <c r="EL13" s="59" t="s">
        <v>1232</v>
      </c>
      <c r="EM13" s="59" t="s">
        <v>1233</v>
      </c>
      <c r="EN13" s="59" t="s">
        <v>765</v>
      </c>
      <c r="EO13" s="59" t="s">
        <v>766</v>
      </c>
      <c r="EP13" s="59" t="s">
        <v>1234</v>
      </c>
      <c r="EQ13" s="59" t="s">
        <v>767</v>
      </c>
      <c r="ER13" s="59" t="s">
        <v>768</v>
      </c>
      <c r="ES13" s="59" t="s">
        <v>1236</v>
      </c>
      <c r="ET13" s="59" t="s">
        <v>770</v>
      </c>
      <c r="EU13" s="59" t="s">
        <v>771</v>
      </c>
      <c r="EV13" s="59" t="s">
        <v>1237</v>
      </c>
      <c r="EW13" s="59" t="s">
        <v>770</v>
      </c>
      <c r="EX13" s="59" t="s">
        <v>771</v>
      </c>
      <c r="EY13" s="59" t="s">
        <v>1239</v>
      </c>
      <c r="EZ13" s="59" t="s">
        <v>196</v>
      </c>
      <c r="FA13" s="59" t="s">
        <v>1241</v>
      </c>
      <c r="FB13" s="59" t="s">
        <v>209</v>
      </c>
      <c r="FC13" s="59" t="s">
        <v>752</v>
      </c>
      <c r="FD13" s="59" t="s">
        <v>753</v>
      </c>
      <c r="FE13" s="59" t="s">
        <v>784</v>
      </c>
      <c r="FF13" s="59" t="s">
        <v>772</v>
      </c>
      <c r="FG13" s="59" t="s">
        <v>1243</v>
      </c>
      <c r="FH13" s="59" t="s">
        <v>1244</v>
      </c>
      <c r="FI13" s="59" t="s">
        <v>16</v>
      </c>
      <c r="FJ13" s="59" t="s">
        <v>17</v>
      </c>
      <c r="FK13" s="59" t="s">
        <v>145</v>
      </c>
      <c r="FL13" s="59" t="s">
        <v>1246</v>
      </c>
      <c r="FM13" s="59" t="s">
        <v>1247</v>
      </c>
      <c r="FN13" s="59" t="s">
        <v>1248</v>
      </c>
      <c r="FO13" s="59" t="s">
        <v>1250</v>
      </c>
      <c r="FP13" s="59" t="s">
        <v>1251</v>
      </c>
      <c r="FQ13" s="59" t="s">
        <v>1253</v>
      </c>
      <c r="FR13" s="59" t="s">
        <v>774</v>
      </c>
      <c r="FS13" s="59" t="s">
        <v>1254</v>
      </c>
      <c r="FT13" s="59" t="s">
        <v>1255</v>
      </c>
      <c r="FU13" s="59" t="s">
        <v>775</v>
      </c>
      <c r="FV13" s="59" t="s">
        <v>776</v>
      </c>
      <c r="FW13" s="59" t="s">
        <v>1257</v>
      </c>
      <c r="FX13" s="59" t="s">
        <v>1259</v>
      </c>
      <c r="FY13" s="59" t="s">
        <v>777</v>
      </c>
      <c r="FZ13" s="59" t="s">
        <v>1260</v>
      </c>
      <c r="GA13" s="60" t="s">
        <v>1262</v>
      </c>
      <c r="GB13" s="59" t="s">
        <v>1263</v>
      </c>
      <c r="GC13" s="60" t="s">
        <v>1264</v>
      </c>
      <c r="GD13" s="59" t="s">
        <v>1265</v>
      </c>
      <c r="GE13" s="59" t="s">
        <v>1266</v>
      </c>
      <c r="GF13" s="59" t="s">
        <v>1267</v>
      </c>
      <c r="GG13" s="60" t="s">
        <v>150</v>
      </c>
      <c r="GH13" s="59" t="s">
        <v>779</v>
      </c>
      <c r="GI13" s="60" t="s">
        <v>780</v>
      </c>
      <c r="GJ13" s="60" t="s">
        <v>1270</v>
      </c>
      <c r="GK13" s="59" t="s">
        <v>522</v>
      </c>
      <c r="GL13" s="60" t="s">
        <v>781</v>
      </c>
      <c r="GM13" s="60" t="s">
        <v>242</v>
      </c>
      <c r="GN13" s="59" t="s">
        <v>250</v>
      </c>
      <c r="GO13" s="60" t="s">
        <v>784</v>
      </c>
      <c r="GP13" s="60" t="s">
        <v>782</v>
      </c>
      <c r="GQ13" s="59" t="s">
        <v>783</v>
      </c>
      <c r="GR13" s="60" t="s">
        <v>1273</v>
      </c>
      <c r="GS13" s="60" t="s">
        <v>1274</v>
      </c>
      <c r="GT13" s="59" t="s">
        <v>786</v>
      </c>
      <c r="GU13" s="60" t="s">
        <v>1275</v>
      </c>
      <c r="GV13" s="60" t="s">
        <v>1276</v>
      </c>
      <c r="GW13" s="59" t="s">
        <v>1277</v>
      </c>
      <c r="GX13" s="60" t="s">
        <v>1278</v>
      </c>
      <c r="GY13" s="60" t="s">
        <v>789</v>
      </c>
      <c r="GZ13" s="59" t="s">
        <v>790</v>
      </c>
      <c r="HA13" s="60" t="s">
        <v>791</v>
      </c>
      <c r="HB13" s="59" t="s">
        <v>574</v>
      </c>
      <c r="HC13" s="59" t="s">
        <v>1280</v>
      </c>
      <c r="HD13" s="59" t="s">
        <v>792</v>
      </c>
      <c r="HE13" s="59" t="s">
        <v>94</v>
      </c>
      <c r="HF13" s="59" t="s">
        <v>255</v>
      </c>
      <c r="HG13" s="59" t="s">
        <v>254</v>
      </c>
      <c r="HH13" s="59" t="s">
        <v>41</v>
      </c>
      <c r="HI13" s="59" t="s">
        <v>42</v>
      </c>
      <c r="HJ13" s="59" t="s">
        <v>102</v>
      </c>
      <c r="HK13" s="59" t="s">
        <v>1283</v>
      </c>
      <c r="HL13" s="59" t="s">
        <v>793</v>
      </c>
      <c r="HM13" s="59" t="s">
        <v>1284</v>
      </c>
      <c r="HN13" s="59" t="s">
        <v>1286</v>
      </c>
      <c r="HO13" s="59" t="s">
        <v>1287</v>
      </c>
      <c r="HP13" s="59" t="s">
        <v>1288</v>
      </c>
      <c r="HQ13" s="59" t="s">
        <v>798</v>
      </c>
      <c r="HR13" s="59" t="s">
        <v>799</v>
      </c>
      <c r="HS13" s="59" t="s">
        <v>1289</v>
      </c>
      <c r="HT13" s="59" t="s">
        <v>1331</v>
      </c>
      <c r="HU13" s="59" t="s">
        <v>796</v>
      </c>
      <c r="HV13" s="59" t="s">
        <v>1290</v>
      </c>
      <c r="HW13" s="59" t="s">
        <v>1291</v>
      </c>
      <c r="HX13" s="59" t="s">
        <v>1292</v>
      </c>
      <c r="HY13" s="59" t="s">
        <v>1293</v>
      </c>
      <c r="HZ13" s="59" t="s">
        <v>1295</v>
      </c>
      <c r="IA13" s="59" t="s">
        <v>1296</v>
      </c>
      <c r="IB13" s="59" t="s">
        <v>1297</v>
      </c>
      <c r="IC13" s="59" t="s">
        <v>1299</v>
      </c>
      <c r="ID13" s="59" t="s">
        <v>1300</v>
      </c>
      <c r="IE13" s="59" t="s">
        <v>1301</v>
      </c>
      <c r="IF13" s="59" t="s">
        <v>801</v>
      </c>
      <c r="IG13" s="59" t="s">
        <v>802</v>
      </c>
      <c r="IH13" s="59" t="s">
        <v>1302</v>
      </c>
      <c r="II13" s="59" t="s">
        <v>146</v>
      </c>
      <c r="IJ13" s="59" t="s">
        <v>233</v>
      </c>
      <c r="IK13" s="59" t="s">
        <v>207</v>
      </c>
      <c r="IL13" s="59" t="s">
        <v>1305</v>
      </c>
      <c r="IM13" s="59" t="s">
        <v>1306</v>
      </c>
      <c r="IN13" s="59" t="s">
        <v>1307</v>
      </c>
      <c r="IO13" s="59" t="s">
        <v>1309</v>
      </c>
      <c r="IP13" s="59" t="s">
        <v>1310</v>
      </c>
      <c r="IQ13" s="59" t="s">
        <v>1311</v>
      </c>
      <c r="IR13" s="59" t="s">
        <v>1313</v>
      </c>
      <c r="IS13" s="59" t="s">
        <v>1314</v>
      </c>
      <c r="IT13" s="59" t="s">
        <v>1315</v>
      </c>
      <c r="IU13" s="58"/>
      <c r="IV13" s="58"/>
      <c r="IW13" s="58"/>
      <c r="IX13" s="58"/>
    </row>
    <row r="14" spans="1:299" ht="16.5" thickBot="1" x14ac:dyDescent="0.3">
      <c r="A14" s="2">
        <v>1</v>
      </c>
      <c r="B14" s="99" t="s">
        <v>1447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6.5" thickBot="1" x14ac:dyDescent="0.3">
      <c r="A15" s="2">
        <v>2</v>
      </c>
      <c r="B15" s="99" t="s">
        <v>1435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6.5" thickBot="1" x14ac:dyDescent="0.3">
      <c r="A16" s="2">
        <v>3</v>
      </c>
      <c r="B16" s="99" t="s">
        <v>1436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5" thickBot="1" x14ac:dyDescent="0.3">
      <c r="A17" s="2">
        <v>4</v>
      </c>
      <c r="B17" s="99" t="s">
        <v>1437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.5" thickBot="1" x14ac:dyDescent="0.3">
      <c r="A18" s="2">
        <v>5</v>
      </c>
      <c r="B18" s="99" t="s">
        <v>1438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6.5" thickBot="1" x14ac:dyDescent="0.3">
      <c r="A19" s="2">
        <v>6</v>
      </c>
      <c r="B19" s="99" t="s">
        <v>1439</v>
      </c>
      <c r="C19" s="4">
        <v>1</v>
      </c>
      <c r="D19" s="4"/>
      <c r="E19" s="4"/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>
        <v>1</v>
      </c>
      <c r="Z19" s="4"/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>
        <v>1</v>
      </c>
      <c r="GK19" s="4"/>
      <c r="GL19" s="4"/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>
        <v>1</v>
      </c>
      <c r="HF19" s="4"/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6.5" thickBot="1" x14ac:dyDescent="0.3">
      <c r="A20" s="2">
        <v>7</v>
      </c>
      <c r="B20" s="99" t="s">
        <v>1440</v>
      </c>
      <c r="C20" s="4"/>
      <c r="D20" s="4">
        <v>1</v>
      </c>
      <c r="E20" s="4"/>
      <c r="F20" s="4">
        <v>1</v>
      </c>
      <c r="G20" s="4"/>
      <c r="H20" s="4"/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>
        <v>1</v>
      </c>
      <c r="BO20" s="4"/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>
        <v>1</v>
      </c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>
        <v>1</v>
      </c>
      <c r="FP20" s="4"/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>
        <v>1</v>
      </c>
      <c r="GK20" s="4"/>
      <c r="GL20" s="4"/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>
        <v>1</v>
      </c>
      <c r="HF20" s="4"/>
      <c r="HG20" s="4"/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>
        <v>1</v>
      </c>
      <c r="IA20" s="4"/>
      <c r="IB20" s="4"/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thickBot="1" x14ac:dyDescent="0.3">
      <c r="A21" s="3">
        <v>8</v>
      </c>
      <c r="B21" s="99" t="s">
        <v>1441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5.75" thickBot="1" x14ac:dyDescent="0.3">
      <c r="A22" s="3">
        <v>9</v>
      </c>
      <c r="B22" s="99" t="s">
        <v>1442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5.75" thickBot="1" x14ac:dyDescent="0.3">
      <c r="A23" s="3">
        <v>10</v>
      </c>
      <c r="B23" s="99" t="s">
        <v>1443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</row>
    <row r="24" spans="1:293" ht="16.5" thickBot="1" x14ac:dyDescent="0.3">
      <c r="A24" s="3">
        <v>11</v>
      </c>
      <c r="B24" s="99" t="s">
        <v>1444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/>
      <c r="GI24" s="4">
        <v>1</v>
      </c>
      <c r="GJ24" s="4">
        <v>1</v>
      </c>
      <c r="GK24" s="4"/>
      <c r="GL24" s="4"/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/>
      <c r="IQ24" s="4">
        <v>1</v>
      </c>
      <c r="IR24" s="4"/>
      <c r="IS24" s="4"/>
      <c r="IT24" s="4">
        <v>1</v>
      </c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.5" thickBot="1" x14ac:dyDescent="0.3">
      <c r="A25" s="3">
        <v>12</v>
      </c>
      <c r="B25" s="99" t="s">
        <v>1445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/>
      <c r="GI25" s="4">
        <v>1</v>
      </c>
      <c r="GJ25" s="4">
        <v>1</v>
      </c>
      <c r="GK25" s="4"/>
      <c r="GL25" s="4"/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/>
      <c r="IQ25" s="4">
        <v>1</v>
      </c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6.5" thickBot="1" x14ac:dyDescent="0.3">
      <c r="A26" s="3">
        <v>13</v>
      </c>
      <c r="B26" s="99" t="s">
        <v>1446</v>
      </c>
      <c r="C26" s="4"/>
      <c r="D26" s="4"/>
      <c r="E26" s="4">
        <v>1</v>
      </c>
      <c r="F26" s="72"/>
      <c r="G26" s="72">
        <v>1</v>
      </c>
      <c r="H26" s="72"/>
      <c r="I26" s="100"/>
      <c r="J26" s="100">
        <v>1</v>
      </c>
      <c r="K26" s="100"/>
      <c r="L26" s="100">
        <v>1</v>
      </c>
      <c r="M26" s="100"/>
      <c r="N26" s="100"/>
      <c r="O26" s="100">
        <v>1</v>
      </c>
      <c r="P26" s="100"/>
      <c r="Q26" s="100"/>
      <c r="R26" s="100"/>
      <c r="S26" s="100">
        <v>1</v>
      </c>
      <c r="T26" s="100"/>
      <c r="U26" s="72"/>
      <c r="V26" s="72">
        <v>1</v>
      </c>
      <c r="W26" s="72"/>
      <c r="X26" s="72"/>
      <c r="Y26" s="72">
        <v>1</v>
      </c>
      <c r="Z26" s="72"/>
      <c r="AA26" s="72"/>
      <c r="AB26" s="72">
        <v>1</v>
      </c>
      <c r="AC26" s="72"/>
      <c r="AD26" s="72"/>
      <c r="AE26" s="72">
        <v>1</v>
      </c>
      <c r="AF26" s="72"/>
      <c r="AG26" s="72"/>
      <c r="AH26" s="72">
        <v>1</v>
      </c>
      <c r="AI26" s="72"/>
      <c r="AJ26" s="72"/>
      <c r="AK26" s="72">
        <v>1</v>
      </c>
      <c r="AL26" s="72"/>
      <c r="AM26" s="72"/>
      <c r="AN26" s="72">
        <v>1</v>
      </c>
      <c r="AO26" s="72"/>
      <c r="AP26" s="72"/>
      <c r="AQ26" s="72">
        <v>1</v>
      </c>
      <c r="AR26" s="72"/>
      <c r="AS26" s="72">
        <v>1</v>
      </c>
      <c r="AT26" s="72"/>
      <c r="AU26" s="72"/>
      <c r="AV26" s="72"/>
      <c r="AW26" s="72">
        <v>1</v>
      </c>
      <c r="AX26" s="72"/>
      <c r="AY26" s="72"/>
      <c r="AZ26" s="72">
        <v>1</v>
      </c>
      <c r="BA26" s="72"/>
      <c r="BB26" s="72"/>
      <c r="BC26" s="72">
        <v>1</v>
      </c>
      <c r="BD26" s="72"/>
      <c r="BE26" s="72"/>
      <c r="BF26" s="72">
        <v>1</v>
      </c>
      <c r="BG26" s="72"/>
      <c r="BH26" s="72"/>
      <c r="BI26" s="72">
        <v>1</v>
      </c>
      <c r="BJ26" s="72"/>
      <c r="BK26" s="72"/>
      <c r="BL26" s="72">
        <v>1</v>
      </c>
      <c r="BM26" s="72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>
        <v>1</v>
      </c>
      <c r="CJ26" s="3"/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>
        <v>1</v>
      </c>
      <c r="FM26" s="3"/>
      <c r="FN26" s="3"/>
      <c r="FO26" s="3"/>
      <c r="FP26" s="3">
        <v>1</v>
      </c>
      <c r="FQ26" s="3"/>
      <c r="FR26" s="3"/>
      <c r="FS26" s="3">
        <v>1</v>
      </c>
      <c r="FT26" s="3"/>
      <c r="FU26" s="3">
        <v>1</v>
      </c>
      <c r="FV26" s="3"/>
      <c r="FW26" s="3"/>
      <c r="FX26" s="3"/>
      <c r="FY26" s="3">
        <v>1</v>
      </c>
      <c r="FZ26" s="3"/>
      <c r="GA26" s="3"/>
      <c r="GB26" s="3">
        <v>1</v>
      </c>
      <c r="GC26" s="3"/>
      <c r="GD26" s="3">
        <v>1</v>
      </c>
      <c r="GE26" s="3"/>
      <c r="GF26" s="3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/>
      <c r="IQ26" s="4">
        <v>1</v>
      </c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3">
        <v>9</v>
      </c>
      <c r="D27" s="3">
        <v>3</v>
      </c>
      <c r="E27" s="3">
        <v>1</v>
      </c>
      <c r="F27" s="3">
        <v>8</v>
      </c>
      <c r="G27" s="3">
        <v>5</v>
      </c>
      <c r="H27" s="3">
        <v>0</v>
      </c>
      <c r="I27" s="3">
        <v>5</v>
      </c>
      <c r="J27" s="3">
        <v>6</v>
      </c>
      <c r="K27" s="3">
        <v>2</v>
      </c>
      <c r="L27" s="3">
        <v>4</v>
      </c>
      <c r="M27" s="3">
        <v>7</v>
      </c>
      <c r="N27" s="3">
        <v>2</v>
      </c>
      <c r="O27" s="3">
        <v>6</v>
      </c>
      <c r="P27" s="3">
        <v>5</v>
      </c>
      <c r="Q27" s="3">
        <v>2</v>
      </c>
      <c r="R27" s="3">
        <v>2</v>
      </c>
      <c r="S27" s="3">
        <v>9</v>
      </c>
      <c r="T27" s="3">
        <v>2</v>
      </c>
      <c r="U27" s="3">
        <v>3</v>
      </c>
      <c r="V27" s="3">
        <v>8</v>
      </c>
      <c r="W27" s="3">
        <v>2</v>
      </c>
      <c r="X27" s="3">
        <v>6</v>
      </c>
      <c r="Y27" s="3">
        <v>6</v>
      </c>
      <c r="Z27" s="3">
        <v>1</v>
      </c>
      <c r="AA27" s="3">
        <v>5</v>
      </c>
      <c r="AB27" s="3">
        <v>6</v>
      </c>
      <c r="AC27" s="3">
        <v>2</v>
      </c>
      <c r="AD27" s="3">
        <v>2</v>
      </c>
      <c r="AE27" s="3">
        <v>9</v>
      </c>
      <c r="AF27" s="3">
        <v>2</v>
      </c>
      <c r="AG27" s="3">
        <v>5</v>
      </c>
      <c r="AH27" s="3">
        <v>6</v>
      </c>
      <c r="AI27" s="3">
        <v>2</v>
      </c>
      <c r="AJ27" s="3">
        <v>5</v>
      </c>
      <c r="AK27" s="3">
        <v>6</v>
      </c>
      <c r="AL27" s="3">
        <v>2</v>
      </c>
      <c r="AM27" s="3">
        <v>2</v>
      </c>
      <c r="AN27" s="3">
        <v>9</v>
      </c>
      <c r="AO27" s="3">
        <v>2</v>
      </c>
      <c r="AP27" s="3">
        <v>3</v>
      </c>
      <c r="AQ27" s="3">
        <v>8</v>
      </c>
      <c r="AR27" s="3">
        <v>2</v>
      </c>
      <c r="AS27" s="3">
        <v>9</v>
      </c>
      <c r="AT27" s="3">
        <v>4</v>
      </c>
      <c r="AU27" s="3">
        <v>0</v>
      </c>
      <c r="AV27" s="3">
        <v>5</v>
      </c>
      <c r="AW27" s="3">
        <v>6</v>
      </c>
      <c r="AX27" s="3">
        <v>2</v>
      </c>
      <c r="AY27" s="3">
        <v>2</v>
      </c>
      <c r="AZ27" s="3">
        <v>9</v>
      </c>
      <c r="BA27" s="3">
        <v>2</v>
      </c>
      <c r="BB27" s="3">
        <v>5</v>
      </c>
      <c r="BC27" s="3">
        <v>6</v>
      </c>
      <c r="BD27" s="3">
        <v>2</v>
      </c>
      <c r="BE27" s="3">
        <v>2</v>
      </c>
      <c r="BF27" s="3">
        <v>9</v>
      </c>
      <c r="BG27" s="3">
        <v>2</v>
      </c>
      <c r="BH27" s="3">
        <v>5</v>
      </c>
      <c r="BI27" s="3">
        <v>6</v>
      </c>
      <c r="BJ27" s="3">
        <v>2</v>
      </c>
      <c r="BK27" s="3">
        <v>2</v>
      </c>
      <c r="BL27" s="3">
        <v>9</v>
      </c>
      <c r="BM27" s="3">
        <v>2</v>
      </c>
      <c r="BN27" s="3">
        <v>8</v>
      </c>
      <c r="BO27" s="3">
        <v>5</v>
      </c>
      <c r="BP27" s="3">
        <v>0</v>
      </c>
      <c r="BQ27" s="3">
        <v>5</v>
      </c>
      <c r="BR27" s="3">
        <v>6</v>
      </c>
      <c r="BS27" s="3">
        <v>2</v>
      </c>
      <c r="BT27" s="3">
        <v>2</v>
      </c>
      <c r="BU27" s="3">
        <v>9</v>
      </c>
      <c r="BV27" s="3">
        <v>2</v>
      </c>
      <c r="BW27" s="3">
        <v>2</v>
      </c>
      <c r="BX27" s="3">
        <v>9</v>
      </c>
      <c r="BY27" s="3">
        <v>2</v>
      </c>
      <c r="BZ27" s="3">
        <v>2</v>
      </c>
      <c r="CA27" s="3">
        <v>9</v>
      </c>
      <c r="CB27" s="3">
        <v>2</v>
      </c>
      <c r="CC27" s="3">
        <v>2</v>
      </c>
      <c r="CD27" s="3">
        <v>9</v>
      </c>
      <c r="CE27" s="3">
        <v>2</v>
      </c>
      <c r="CF27" s="3">
        <v>5</v>
      </c>
      <c r="CG27" s="3">
        <v>6</v>
      </c>
      <c r="CH27" s="3">
        <v>2</v>
      </c>
      <c r="CI27" s="3">
        <v>7</v>
      </c>
      <c r="CJ27" s="3">
        <v>6</v>
      </c>
      <c r="CK27" s="3">
        <v>0</v>
      </c>
      <c r="CL27" s="3">
        <v>5</v>
      </c>
      <c r="CM27" s="3">
        <v>6</v>
      </c>
      <c r="CN27" s="3">
        <v>2</v>
      </c>
      <c r="CO27" s="3">
        <v>3</v>
      </c>
      <c r="CP27" s="3">
        <v>8</v>
      </c>
      <c r="CQ27" s="3">
        <v>2</v>
      </c>
      <c r="CR27" s="3">
        <v>2</v>
      </c>
      <c r="CS27" s="3">
        <v>9</v>
      </c>
      <c r="CT27" s="3">
        <v>2</v>
      </c>
      <c r="CU27" s="3">
        <v>3</v>
      </c>
      <c r="CV27" s="3">
        <v>8</v>
      </c>
      <c r="CW27" s="3">
        <v>2</v>
      </c>
      <c r="CX27" s="3">
        <v>2</v>
      </c>
      <c r="CY27" s="3">
        <v>9</v>
      </c>
      <c r="CZ27" s="3">
        <v>2</v>
      </c>
      <c r="DA27" s="3">
        <v>5</v>
      </c>
      <c r="DB27" s="3">
        <v>6</v>
      </c>
      <c r="DC27" s="3">
        <v>2</v>
      </c>
      <c r="DD27" s="3">
        <v>8</v>
      </c>
      <c r="DE27" s="3">
        <v>4</v>
      </c>
      <c r="DF27" s="3">
        <v>1</v>
      </c>
      <c r="DG27" s="3">
        <v>5</v>
      </c>
      <c r="DH27" s="3">
        <v>6</v>
      </c>
      <c r="DI27" s="3">
        <v>2</v>
      </c>
      <c r="DJ27" s="3">
        <v>5</v>
      </c>
      <c r="DK27" s="3">
        <v>6</v>
      </c>
      <c r="DL27" s="3">
        <v>2</v>
      </c>
      <c r="DM27" s="3">
        <v>5</v>
      </c>
      <c r="DN27" s="3">
        <v>6</v>
      </c>
      <c r="DO27" s="3">
        <v>2</v>
      </c>
      <c r="DP27" s="3">
        <v>2</v>
      </c>
      <c r="DQ27" s="3">
        <v>9</v>
      </c>
      <c r="DR27" s="3">
        <v>2</v>
      </c>
      <c r="DS27" s="3">
        <v>5</v>
      </c>
      <c r="DT27" s="3">
        <v>6</v>
      </c>
      <c r="DU27" s="3">
        <v>2</v>
      </c>
      <c r="DV27" s="3">
        <v>4</v>
      </c>
      <c r="DW27" s="3">
        <v>7</v>
      </c>
      <c r="DX27" s="3">
        <v>2</v>
      </c>
      <c r="DY27" s="3">
        <v>7</v>
      </c>
      <c r="DZ27" s="3">
        <v>5</v>
      </c>
      <c r="EA27" s="3">
        <v>1</v>
      </c>
      <c r="EB27" s="3">
        <v>3</v>
      </c>
      <c r="EC27" s="3">
        <v>8</v>
      </c>
      <c r="ED27" s="3">
        <v>2</v>
      </c>
      <c r="EE27" s="3">
        <v>2</v>
      </c>
      <c r="EF27" s="3">
        <v>9</v>
      </c>
      <c r="EG27" s="3">
        <v>2</v>
      </c>
      <c r="EH27" s="3">
        <v>5</v>
      </c>
      <c r="EI27" s="3">
        <v>6</v>
      </c>
      <c r="EJ27" s="3">
        <v>2</v>
      </c>
      <c r="EK27" s="3">
        <v>2</v>
      </c>
      <c r="EL27" s="3">
        <v>9</v>
      </c>
      <c r="EM27" s="3">
        <v>2</v>
      </c>
      <c r="EN27" s="3">
        <v>5</v>
      </c>
      <c r="EO27" s="3">
        <v>6</v>
      </c>
      <c r="EP27" s="3">
        <v>2</v>
      </c>
      <c r="EQ27" s="3">
        <v>5</v>
      </c>
      <c r="ER27" s="3">
        <v>6</v>
      </c>
      <c r="ES27" s="3">
        <v>2</v>
      </c>
      <c r="ET27" s="3">
        <v>7</v>
      </c>
      <c r="EU27" s="3">
        <v>6</v>
      </c>
      <c r="EV27" s="3">
        <v>0</v>
      </c>
      <c r="EW27" s="3">
        <v>2</v>
      </c>
      <c r="EX27" s="3">
        <v>9</v>
      </c>
      <c r="EY27" s="3">
        <v>2</v>
      </c>
      <c r="EZ27" s="3">
        <v>2</v>
      </c>
      <c r="FA27" s="3">
        <v>9</v>
      </c>
      <c r="FB27" s="3">
        <v>2</v>
      </c>
      <c r="FC27" s="3">
        <v>2</v>
      </c>
      <c r="FD27" s="3">
        <v>9</v>
      </c>
      <c r="FE27" s="3">
        <v>2</v>
      </c>
      <c r="FF27" s="3">
        <v>5</v>
      </c>
      <c r="FG27" s="3">
        <v>6</v>
      </c>
      <c r="FH27" s="3">
        <v>2</v>
      </c>
      <c r="FI27" s="3">
        <v>3</v>
      </c>
      <c r="FJ27" s="3">
        <v>8</v>
      </c>
      <c r="FK27" s="3">
        <v>2</v>
      </c>
      <c r="FL27" s="3">
        <v>8</v>
      </c>
      <c r="FM27" s="3">
        <v>3</v>
      </c>
      <c r="FN27" s="3">
        <v>2</v>
      </c>
      <c r="FO27" s="3">
        <v>8</v>
      </c>
      <c r="FP27" s="3">
        <v>4</v>
      </c>
      <c r="FQ27" s="3">
        <v>1</v>
      </c>
      <c r="FR27" s="3">
        <v>2</v>
      </c>
      <c r="FS27" s="3">
        <v>9</v>
      </c>
      <c r="FT27" s="3">
        <v>2</v>
      </c>
      <c r="FU27" s="3">
        <v>5</v>
      </c>
      <c r="FV27" s="3">
        <v>6</v>
      </c>
      <c r="FW27" s="3">
        <v>2</v>
      </c>
      <c r="FX27" s="3">
        <v>5</v>
      </c>
      <c r="FY27" s="3">
        <v>6</v>
      </c>
      <c r="FZ27" s="3">
        <v>2</v>
      </c>
      <c r="GA27" s="3">
        <v>2</v>
      </c>
      <c r="GB27" s="3">
        <v>9</v>
      </c>
      <c r="GC27" s="3">
        <v>2</v>
      </c>
      <c r="GD27" s="3">
        <v>8</v>
      </c>
      <c r="GE27" s="3">
        <v>3</v>
      </c>
      <c r="GF27" s="3">
        <v>2</v>
      </c>
      <c r="GG27" s="3">
        <v>3</v>
      </c>
      <c r="GH27" s="3">
        <v>6</v>
      </c>
      <c r="GI27" s="3">
        <v>4</v>
      </c>
      <c r="GJ27" s="3">
        <v>11</v>
      </c>
      <c r="GK27" s="3">
        <v>2</v>
      </c>
      <c r="GL27" s="3">
        <v>0</v>
      </c>
      <c r="GM27" s="3">
        <v>5</v>
      </c>
      <c r="GN27" s="3">
        <v>4</v>
      </c>
      <c r="GO27" s="3">
        <v>4</v>
      </c>
      <c r="GP27" s="3">
        <v>2</v>
      </c>
      <c r="GQ27" s="3">
        <v>7</v>
      </c>
      <c r="GR27" s="3">
        <v>4</v>
      </c>
      <c r="GS27" s="3">
        <v>5</v>
      </c>
      <c r="GT27" s="3">
        <v>4</v>
      </c>
      <c r="GU27" s="3">
        <v>4</v>
      </c>
      <c r="GV27" s="3">
        <v>4</v>
      </c>
      <c r="GW27" s="3">
        <v>7</v>
      </c>
      <c r="GX27" s="3">
        <v>2</v>
      </c>
      <c r="GY27" s="3">
        <v>4</v>
      </c>
      <c r="GZ27" s="3">
        <v>7</v>
      </c>
      <c r="HA27" s="3">
        <v>2</v>
      </c>
      <c r="HB27" s="3">
        <v>3</v>
      </c>
      <c r="HC27" s="3">
        <v>8</v>
      </c>
      <c r="HD27" s="3">
        <v>2</v>
      </c>
      <c r="HE27" s="3">
        <v>8</v>
      </c>
      <c r="HF27" s="3">
        <v>5</v>
      </c>
      <c r="HG27" s="3">
        <v>0</v>
      </c>
      <c r="HH27" s="3">
        <v>3</v>
      </c>
      <c r="HI27" s="3">
        <v>8</v>
      </c>
      <c r="HJ27" s="3">
        <v>2</v>
      </c>
      <c r="HK27" s="3">
        <v>6</v>
      </c>
      <c r="HL27" s="3">
        <v>5</v>
      </c>
      <c r="HM27" s="3">
        <v>2</v>
      </c>
      <c r="HN27" s="3">
        <v>4</v>
      </c>
      <c r="HO27" s="3">
        <v>7</v>
      </c>
      <c r="HP27" s="3">
        <v>2</v>
      </c>
      <c r="HQ27" s="3">
        <v>6</v>
      </c>
      <c r="HR27" s="3">
        <v>5</v>
      </c>
      <c r="HS27" s="3">
        <v>2</v>
      </c>
      <c r="HT27" s="3">
        <v>3</v>
      </c>
      <c r="HU27" s="3">
        <v>8</v>
      </c>
      <c r="HV27" s="3">
        <v>2</v>
      </c>
      <c r="HW27" s="3">
        <v>3</v>
      </c>
      <c r="HX27" s="3">
        <v>8</v>
      </c>
      <c r="HY27" s="3">
        <v>2</v>
      </c>
      <c r="HZ27" s="3">
        <v>11</v>
      </c>
      <c r="IA27" s="3">
        <v>1</v>
      </c>
      <c r="IB27" s="3">
        <v>1</v>
      </c>
      <c r="IC27" s="3">
        <v>6</v>
      </c>
      <c r="ID27" s="3">
        <v>5</v>
      </c>
      <c r="IE27" s="3">
        <v>2</v>
      </c>
      <c r="IF27" s="3">
        <v>4</v>
      </c>
      <c r="IG27" s="3">
        <v>7</v>
      </c>
      <c r="IH27" s="3">
        <v>2</v>
      </c>
      <c r="II27" s="3">
        <v>6</v>
      </c>
      <c r="IJ27" s="3">
        <v>5</v>
      </c>
      <c r="IK27" s="3">
        <v>2</v>
      </c>
      <c r="IL27" s="3">
        <v>3</v>
      </c>
      <c r="IM27" s="3">
        <v>8</v>
      </c>
      <c r="IN27" s="3">
        <v>2</v>
      </c>
      <c r="IO27" s="3">
        <v>2</v>
      </c>
      <c r="IP27" s="3">
        <v>6</v>
      </c>
      <c r="IQ27" s="3">
        <v>5</v>
      </c>
      <c r="IR27" s="3">
        <v>5</v>
      </c>
      <c r="IS27" s="3">
        <v>5</v>
      </c>
      <c r="IT27" s="3">
        <v>3</v>
      </c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10">
        <v>69.230769230769226</v>
      </c>
      <c r="D28" s="10">
        <v>23.076923076923077</v>
      </c>
      <c r="E28" s="10">
        <v>7.6923076923076916</v>
      </c>
      <c r="F28" s="10">
        <v>61.538461538461533</v>
      </c>
      <c r="G28" s="10">
        <v>38.46153846153846</v>
      </c>
      <c r="H28" s="10">
        <v>0</v>
      </c>
      <c r="I28" s="10">
        <v>38.46153846153846</v>
      </c>
      <c r="J28" s="10">
        <v>46.153846153846153</v>
      </c>
      <c r="K28" s="10">
        <v>15.384615384615383</v>
      </c>
      <c r="L28" s="10">
        <v>30.769230769230766</v>
      </c>
      <c r="M28" s="10">
        <v>53.846153846153847</v>
      </c>
      <c r="N28" s="10">
        <v>15.384615384615383</v>
      </c>
      <c r="O28" s="10">
        <v>46.153846153846153</v>
      </c>
      <c r="P28" s="10">
        <v>38.46153846153846</v>
      </c>
      <c r="Q28" s="10">
        <v>15.384615384615383</v>
      </c>
      <c r="R28" s="10">
        <v>15.384615384615383</v>
      </c>
      <c r="S28" s="10">
        <v>69.230769230769226</v>
      </c>
      <c r="T28" s="10">
        <v>15.384615384615383</v>
      </c>
      <c r="U28" s="10">
        <v>23.076923076923077</v>
      </c>
      <c r="V28" s="10">
        <v>61.538461538461533</v>
      </c>
      <c r="W28" s="10">
        <v>15.384615384615383</v>
      </c>
      <c r="X28" s="10">
        <v>46.153846153846153</v>
      </c>
      <c r="Y28" s="10">
        <v>46.153846153846153</v>
      </c>
      <c r="Z28" s="10">
        <v>7.6923076923076916</v>
      </c>
      <c r="AA28" s="10">
        <v>38.46153846153846</v>
      </c>
      <c r="AB28" s="10">
        <v>46.153846153846153</v>
      </c>
      <c r="AC28" s="10">
        <v>15.384615384615383</v>
      </c>
      <c r="AD28" s="10">
        <v>15.384615384615383</v>
      </c>
      <c r="AE28" s="10">
        <v>69.230769230769226</v>
      </c>
      <c r="AF28" s="10">
        <v>15.384615384615383</v>
      </c>
      <c r="AG28" s="10">
        <v>38.46153846153846</v>
      </c>
      <c r="AH28" s="10">
        <v>46.153846153846153</v>
      </c>
      <c r="AI28" s="10">
        <v>15.384615384615383</v>
      </c>
      <c r="AJ28" s="10">
        <v>38.46153846153846</v>
      </c>
      <c r="AK28" s="10">
        <v>46.153846153846153</v>
      </c>
      <c r="AL28" s="10">
        <v>15.384615384615383</v>
      </c>
      <c r="AM28" s="10">
        <v>15.384615384615383</v>
      </c>
      <c r="AN28" s="10">
        <v>69.230769230769226</v>
      </c>
      <c r="AO28" s="10">
        <v>15.384615384615383</v>
      </c>
      <c r="AP28" s="10">
        <v>23.076923076923077</v>
      </c>
      <c r="AQ28" s="10">
        <v>61.538461538461533</v>
      </c>
      <c r="AR28" s="10">
        <v>15.384615384615383</v>
      </c>
      <c r="AS28" s="10">
        <v>69.230769230769226</v>
      </c>
      <c r="AT28" s="10">
        <v>30.769230769230766</v>
      </c>
      <c r="AU28" s="10">
        <v>0</v>
      </c>
      <c r="AV28" s="10">
        <v>38.46153846153846</v>
      </c>
      <c r="AW28" s="10">
        <v>46.153846153846153</v>
      </c>
      <c r="AX28" s="10">
        <v>15.384615384615383</v>
      </c>
      <c r="AY28" s="10">
        <v>15.384615384615383</v>
      </c>
      <c r="AZ28" s="10">
        <v>69.230769230769226</v>
      </c>
      <c r="BA28" s="10">
        <v>15.384615384615383</v>
      </c>
      <c r="BB28" s="10">
        <v>38.46153846153846</v>
      </c>
      <c r="BC28" s="10">
        <v>46.153846153846153</v>
      </c>
      <c r="BD28" s="10">
        <v>15.384615384615383</v>
      </c>
      <c r="BE28" s="10">
        <v>15.384615384615383</v>
      </c>
      <c r="BF28" s="10">
        <v>69.230769230769226</v>
      </c>
      <c r="BG28" s="10">
        <v>15.384615384615383</v>
      </c>
      <c r="BH28" s="10">
        <v>38.46153846153846</v>
      </c>
      <c r="BI28" s="10">
        <v>46.153846153846153</v>
      </c>
      <c r="BJ28" s="10">
        <v>15.384615384615383</v>
      </c>
      <c r="BK28" s="10">
        <v>15.384615384615383</v>
      </c>
      <c r="BL28" s="10">
        <v>69.230769230769226</v>
      </c>
      <c r="BM28" s="10">
        <v>15.384615384615383</v>
      </c>
      <c r="BN28" s="10">
        <v>61.538461538461533</v>
      </c>
      <c r="BO28" s="10">
        <v>38.46153846153846</v>
      </c>
      <c r="BP28" s="10">
        <v>0</v>
      </c>
      <c r="BQ28" s="10">
        <v>38.46153846153846</v>
      </c>
      <c r="BR28" s="10">
        <v>46.153846153846153</v>
      </c>
      <c r="BS28" s="10">
        <v>15.384615384615383</v>
      </c>
      <c r="BT28" s="10">
        <v>15.384615384615383</v>
      </c>
      <c r="BU28" s="10">
        <v>69.230769230769226</v>
      </c>
      <c r="BV28" s="10">
        <v>15.384615384615383</v>
      </c>
      <c r="BW28" s="10">
        <v>15.384615384615383</v>
      </c>
      <c r="BX28" s="10">
        <v>69.230769230769226</v>
      </c>
      <c r="BY28" s="10">
        <v>15.384615384615383</v>
      </c>
      <c r="BZ28" s="10">
        <v>15.384615384615383</v>
      </c>
      <c r="CA28" s="10">
        <v>69.230769230769226</v>
      </c>
      <c r="CB28" s="10">
        <v>15.384615384615383</v>
      </c>
      <c r="CC28" s="10">
        <v>15.384615384615383</v>
      </c>
      <c r="CD28" s="10">
        <v>69.230769230769226</v>
      </c>
      <c r="CE28" s="10">
        <v>15.384615384615383</v>
      </c>
      <c r="CF28" s="10">
        <v>38.46153846153846</v>
      </c>
      <c r="CG28" s="10">
        <v>46.153846153846153</v>
      </c>
      <c r="CH28" s="10">
        <v>15.384615384615383</v>
      </c>
      <c r="CI28" s="10">
        <v>53.846153846153847</v>
      </c>
      <c r="CJ28" s="10">
        <v>46.153846153846153</v>
      </c>
      <c r="CK28" s="10">
        <v>0</v>
      </c>
      <c r="CL28" s="10">
        <v>38.46153846153846</v>
      </c>
      <c r="CM28" s="10">
        <v>46.153846153846153</v>
      </c>
      <c r="CN28" s="10">
        <v>15.384615384615383</v>
      </c>
      <c r="CO28" s="10">
        <v>23.076923076923077</v>
      </c>
      <c r="CP28" s="10">
        <v>61.538461538461533</v>
      </c>
      <c r="CQ28" s="10">
        <v>15.384615384615383</v>
      </c>
      <c r="CR28" s="10">
        <v>15.384615384615383</v>
      </c>
      <c r="CS28" s="10">
        <v>69.230769230769226</v>
      </c>
      <c r="CT28" s="10">
        <v>15.384615384615383</v>
      </c>
      <c r="CU28" s="10">
        <v>23.076923076923077</v>
      </c>
      <c r="CV28" s="10">
        <v>61.538461538461533</v>
      </c>
      <c r="CW28" s="10">
        <v>15.384615384615383</v>
      </c>
      <c r="CX28" s="10">
        <v>15.384615384615383</v>
      </c>
      <c r="CY28" s="10">
        <v>69.230769230769226</v>
      </c>
      <c r="CZ28" s="10">
        <v>15.384615384615383</v>
      </c>
      <c r="DA28" s="10">
        <v>38.46153846153846</v>
      </c>
      <c r="DB28" s="10">
        <v>46.153846153846153</v>
      </c>
      <c r="DC28" s="10">
        <v>15.384615384615383</v>
      </c>
      <c r="DD28" s="10">
        <v>61.538461538461533</v>
      </c>
      <c r="DE28" s="10">
        <v>30.769230769230766</v>
      </c>
      <c r="DF28" s="10">
        <v>7.6923076923076916</v>
      </c>
      <c r="DG28" s="10">
        <v>38.46153846153846</v>
      </c>
      <c r="DH28" s="10">
        <v>46.153846153846153</v>
      </c>
      <c r="DI28" s="10">
        <v>15.384615384615383</v>
      </c>
      <c r="DJ28" s="10">
        <v>38.46153846153846</v>
      </c>
      <c r="DK28" s="10">
        <v>46.153846153846153</v>
      </c>
      <c r="DL28" s="10">
        <v>15.384615384615383</v>
      </c>
      <c r="DM28" s="10">
        <v>38.46153846153846</v>
      </c>
      <c r="DN28" s="10">
        <v>46.153846153846153</v>
      </c>
      <c r="DO28" s="10">
        <v>15.384615384615383</v>
      </c>
      <c r="DP28" s="10">
        <v>15.384615384615383</v>
      </c>
      <c r="DQ28" s="10">
        <v>69.230769230769226</v>
      </c>
      <c r="DR28" s="10">
        <v>15.384615384615383</v>
      </c>
      <c r="DS28" s="10">
        <v>38.46153846153846</v>
      </c>
      <c r="DT28" s="10">
        <v>46.153846153846153</v>
      </c>
      <c r="DU28" s="10">
        <v>15.384615384615383</v>
      </c>
      <c r="DV28" s="10">
        <v>30.769230769230766</v>
      </c>
      <c r="DW28" s="10">
        <v>53.846153846153847</v>
      </c>
      <c r="DX28" s="10">
        <v>15.384615384615383</v>
      </c>
      <c r="DY28" s="10">
        <v>53.846153846153847</v>
      </c>
      <c r="DZ28" s="10">
        <v>38.46153846153846</v>
      </c>
      <c r="EA28" s="10">
        <v>7.6923076923076916</v>
      </c>
      <c r="EB28" s="10">
        <v>23.076923076923077</v>
      </c>
      <c r="EC28" s="10">
        <v>61.538461538461533</v>
      </c>
      <c r="ED28" s="10">
        <v>15.384615384615383</v>
      </c>
      <c r="EE28" s="10">
        <v>15.384615384615383</v>
      </c>
      <c r="EF28" s="10">
        <v>69.230769230769226</v>
      </c>
      <c r="EG28" s="10">
        <v>15.384615384615383</v>
      </c>
      <c r="EH28" s="10">
        <v>38.46153846153846</v>
      </c>
      <c r="EI28" s="10">
        <v>46.153846153846153</v>
      </c>
      <c r="EJ28" s="10">
        <v>15.384615384615383</v>
      </c>
      <c r="EK28" s="10">
        <v>15.384615384615383</v>
      </c>
      <c r="EL28" s="10">
        <v>69.230769230769226</v>
      </c>
      <c r="EM28" s="10">
        <v>15.384615384615383</v>
      </c>
      <c r="EN28" s="10">
        <v>38.46153846153846</v>
      </c>
      <c r="EO28" s="10">
        <v>46.153846153846153</v>
      </c>
      <c r="EP28" s="10">
        <v>15.384615384615383</v>
      </c>
      <c r="EQ28" s="10">
        <v>38.46153846153846</v>
      </c>
      <c r="ER28" s="10">
        <v>46.153846153846153</v>
      </c>
      <c r="ES28" s="10">
        <v>15.384615384615383</v>
      </c>
      <c r="ET28" s="10">
        <v>53.846153846153847</v>
      </c>
      <c r="EU28" s="10">
        <v>46.153846153846153</v>
      </c>
      <c r="EV28" s="10">
        <v>0</v>
      </c>
      <c r="EW28" s="10">
        <v>15.384615384615383</v>
      </c>
      <c r="EX28" s="10">
        <v>69.230769230769226</v>
      </c>
      <c r="EY28" s="10">
        <v>15.384615384615383</v>
      </c>
      <c r="EZ28" s="10">
        <v>15.384615384615383</v>
      </c>
      <c r="FA28" s="10">
        <v>69.230769230769226</v>
      </c>
      <c r="FB28" s="10">
        <v>15.384615384615383</v>
      </c>
      <c r="FC28" s="10">
        <v>15.384615384615383</v>
      </c>
      <c r="FD28" s="10">
        <v>69.230769230769226</v>
      </c>
      <c r="FE28" s="10">
        <v>15.384615384615383</v>
      </c>
      <c r="FF28" s="10">
        <v>38.46153846153846</v>
      </c>
      <c r="FG28" s="10">
        <v>46.153846153846153</v>
      </c>
      <c r="FH28" s="10">
        <v>15.384615384615383</v>
      </c>
      <c r="FI28" s="10">
        <v>23.076923076923077</v>
      </c>
      <c r="FJ28" s="10">
        <v>61.538461538461533</v>
      </c>
      <c r="FK28" s="10">
        <v>15.384615384615383</v>
      </c>
      <c r="FL28" s="10">
        <v>61.538461538461533</v>
      </c>
      <c r="FM28" s="10">
        <v>23.076923076923077</v>
      </c>
      <c r="FN28" s="10">
        <v>15.384615384615383</v>
      </c>
      <c r="FO28" s="10">
        <v>61.538461538461533</v>
      </c>
      <c r="FP28" s="10">
        <v>30.769230769230766</v>
      </c>
      <c r="FQ28" s="10">
        <v>7.6923076923076916</v>
      </c>
      <c r="FR28" s="10">
        <v>15.384615384615383</v>
      </c>
      <c r="FS28" s="10">
        <v>69.230769230769226</v>
      </c>
      <c r="FT28" s="10">
        <v>15.384615384615383</v>
      </c>
      <c r="FU28" s="10">
        <v>38.46153846153846</v>
      </c>
      <c r="FV28" s="10">
        <v>46.153846153846153</v>
      </c>
      <c r="FW28" s="10">
        <v>15.384615384615383</v>
      </c>
      <c r="FX28" s="10">
        <v>38.46153846153846</v>
      </c>
      <c r="FY28" s="10">
        <v>46.153846153846153</v>
      </c>
      <c r="FZ28" s="10">
        <v>15.384615384615383</v>
      </c>
      <c r="GA28" s="10">
        <v>15.384615384615383</v>
      </c>
      <c r="GB28" s="10">
        <v>69.230769230769226</v>
      </c>
      <c r="GC28" s="10">
        <v>15.384615384615383</v>
      </c>
      <c r="GD28" s="10">
        <v>61.538461538461533</v>
      </c>
      <c r="GE28" s="10">
        <v>23.076923076923077</v>
      </c>
      <c r="GF28" s="10">
        <v>15.384615384615383</v>
      </c>
      <c r="GG28" s="10">
        <v>23.076923076923077</v>
      </c>
      <c r="GH28" s="10">
        <v>46.153846153846153</v>
      </c>
      <c r="GI28" s="10">
        <v>30.769230769230766</v>
      </c>
      <c r="GJ28" s="10">
        <v>84.615384615384613</v>
      </c>
      <c r="GK28" s="10">
        <v>15.384615384615383</v>
      </c>
      <c r="GL28" s="10">
        <v>0</v>
      </c>
      <c r="GM28" s="10">
        <v>38.46153846153846</v>
      </c>
      <c r="GN28" s="10">
        <v>30.769230769230766</v>
      </c>
      <c r="GO28" s="10">
        <v>30.769230769230766</v>
      </c>
      <c r="GP28" s="10">
        <v>15.384615384615383</v>
      </c>
      <c r="GQ28" s="10">
        <v>53.846153846153847</v>
      </c>
      <c r="GR28" s="10">
        <v>30.769230769230766</v>
      </c>
      <c r="GS28" s="10">
        <v>38.46153846153846</v>
      </c>
      <c r="GT28" s="10">
        <v>30.769230769230766</v>
      </c>
      <c r="GU28" s="10">
        <v>30.769230769230766</v>
      </c>
      <c r="GV28" s="10">
        <v>30.769230769230766</v>
      </c>
      <c r="GW28" s="10">
        <v>53.846153846153847</v>
      </c>
      <c r="GX28" s="10">
        <v>15.384615384615383</v>
      </c>
      <c r="GY28" s="10">
        <v>30.769230769230766</v>
      </c>
      <c r="GZ28" s="10">
        <v>53.846153846153847</v>
      </c>
      <c r="HA28" s="10">
        <v>15.384615384615383</v>
      </c>
      <c r="HB28" s="10">
        <v>23.076923076923077</v>
      </c>
      <c r="HC28" s="10">
        <v>61.538461538461533</v>
      </c>
      <c r="HD28" s="10">
        <v>15.384615384615383</v>
      </c>
      <c r="HE28" s="10">
        <v>61.538461538461533</v>
      </c>
      <c r="HF28" s="10">
        <v>38.46153846153846</v>
      </c>
      <c r="HG28" s="10">
        <v>0</v>
      </c>
      <c r="HH28" s="10">
        <v>23.076923076923077</v>
      </c>
      <c r="HI28" s="10">
        <v>61.538461538461533</v>
      </c>
      <c r="HJ28" s="10">
        <v>15.384615384615383</v>
      </c>
      <c r="HK28" s="10">
        <v>46.153846153846153</v>
      </c>
      <c r="HL28" s="10">
        <v>38.46153846153846</v>
      </c>
      <c r="HM28" s="10">
        <v>15.384615384615383</v>
      </c>
      <c r="HN28" s="10">
        <v>30.769230769230766</v>
      </c>
      <c r="HO28" s="10">
        <v>53.846153846153847</v>
      </c>
      <c r="HP28" s="10">
        <v>15.384615384615383</v>
      </c>
      <c r="HQ28" s="10">
        <v>46.153846153846153</v>
      </c>
      <c r="HR28" s="10">
        <v>38.46153846153846</v>
      </c>
      <c r="HS28" s="10">
        <v>15.384615384615383</v>
      </c>
      <c r="HT28" s="10">
        <v>23.076923076923077</v>
      </c>
      <c r="HU28" s="10">
        <v>61.538461538461533</v>
      </c>
      <c r="HV28" s="10">
        <v>15.384615384615383</v>
      </c>
      <c r="HW28" s="10">
        <v>23.076923076923077</v>
      </c>
      <c r="HX28" s="10">
        <v>61.538461538461533</v>
      </c>
      <c r="HY28" s="10">
        <v>15.384615384615383</v>
      </c>
      <c r="HZ28" s="10">
        <v>84.615384615384613</v>
      </c>
      <c r="IA28" s="10">
        <v>7.6923076923076916</v>
      </c>
      <c r="IB28" s="10">
        <v>7.6923076923076916</v>
      </c>
      <c r="IC28" s="10">
        <v>46.153846153846153</v>
      </c>
      <c r="ID28" s="10">
        <v>38.46153846153846</v>
      </c>
      <c r="IE28" s="10">
        <v>15.384615384615383</v>
      </c>
      <c r="IF28" s="10">
        <v>30.769230769230766</v>
      </c>
      <c r="IG28" s="10">
        <v>53.846153846153847</v>
      </c>
      <c r="IH28" s="10">
        <v>15.384615384615383</v>
      </c>
      <c r="II28" s="10">
        <v>46.153846153846153</v>
      </c>
      <c r="IJ28" s="10">
        <v>38.46153846153846</v>
      </c>
      <c r="IK28" s="10">
        <v>15.384615384615383</v>
      </c>
      <c r="IL28" s="10">
        <v>23.076923076923077</v>
      </c>
      <c r="IM28" s="10">
        <v>61.538461538461533</v>
      </c>
      <c r="IN28" s="10">
        <v>15.384615384615383</v>
      </c>
      <c r="IO28" s="10">
        <v>15.384615384615383</v>
      </c>
      <c r="IP28" s="10">
        <v>46.153846153846153</v>
      </c>
      <c r="IQ28" s="10">
        <v>38.46153846153846</v>
      </c>
      <c r="IR28" s="10">
        <v>38.46153846153846</v>
      </c>
      <c r="IS28" s="10">
        <v>38.46153846153846</v>
      </c>
      <c r="IT28" s="10">
        <v>23.076923076923077</v>
      </c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26" t="s">
        <v>276</v>
      </c>
      <c r="B39" s="127"/>
      <c r="C39" s="90">
        <v>9</v>
      </c>
      <c r="D39" s="3">
        <v>3</v>
      </c>
      <c r="E39" s="3">
        <v>1</v>
      </c>
      <c r="F39" s="3">
        <v>8</v>
      </c>
      <c r="G39" s="72">
        <v>5</v>
      </c>
      <c r="H39" s="3">
        <v>0</v>
      </c>
      <c r="I39" s="72">
        <v>5</v>
      </c>
      <c r="J39" s="3">
        <v>6</v>
      </c>
      <c r="K39" s="3">
        <v>2</v>
      </c>
      <c r="L39" s="3">
        <v>4</v>
      </c>
      <c r="M39" s="3">
        <v>7</v>
      </c>
      <c r="N39" s="3">
        <v>2</v>
      </c>
      <c r="O39" s="3">
        <v>6</v>
      </c>
      <c r="P39" s="3">
        <v>5</v>
      </c>
      <c r="Q39" s="3">
        <v>2</v>
      </c>
      <c r="R39" s="3">
        <v>2</v>
      </c>
      <c r="S39" s="3">
        <v>9</v>
      </c>
      <c r="T39" s="3">
        <v>2</v>
      </c>
      <c r="U39" s="3">
        <v>3</v>
      </c>
      <c r="V39" s="3">
        <v>8</v>
      </c>
      <c r="W39" s="3">
        <v>2</v>
      </c>
      <c r="X39" s="3">
        <v>6</v>
      </c>
      <c r="Y39" s="3">
        <v>6</v>
      </c>
      <c r="Z39" s="3">
        <v>1</v>
      </c>
      <c r="AA39" s="3">
        <v>5</v>
      </c>
      <c r="AB39" s="3">
        <v>6</v>
      </c>
      <c r="AC39" s="3">
        <v>2</v>
      </c>
      <c r="AD39" s="3">
        <v>2</v>
      </c>
      <c r="AE39" s="3">
        <v>9</v>
      </c>
      <c r="AF39" s="3">
        <v>2</v>
      </c>
      <c r="AG39" s="3">
        <v>5</v>
      </c>
      <c r="AH39" s="3">
        <v>6</v>
      </c>
      <c r="AI39" s="3">
        <v>2</v>
      </c>
      <c r="AJ39" s="3">
        <v>5</v>
      </c>
      <c r="AK39" s="3">
        <v>6</v>
      </c>
      <c r="AL39" s="3">
        <v>2</v>
      </c>
      <c r="AM39" s="3">
        <v>2</v>
      </c>
      <c r="AN39" s="3">
        <v>9</v>
      </c>
      <c r="AO39" s="3">
        <v>2</v>
      </c>
      <c r="AP39" s="3">
        <v>3</v>
      </c>
      <c r="AQ39" s="3">
        <v>8</v>
      </c>
      <c r="AR39" s="3">
        <v>2</v>
      </c>
      <c r="AS39" s="3">
        <v>9</v>
      </c>
      <c r="AT39" s="3">
        <v>4</v>
      </c>
      <c r="AU39" s="3">
        <v>0</v>
      </c>
      <c r="AV39" s="3">
        <v>5</v>
      </c>
      <c r="AW39" s="3">
        <v>6</v>
      </c>
      <c r="AX39" s="3">
        <v>2</v>
      </c>
      <c r="AY39" s="3">
        <v>2</v>
      </c>
      <c r="AZ39" s="3">
        <v>9</v>
      </c>
      <c r="BA39" s="3">
        <v>2</v>
      </c>
      <c r="BB39" s="3">
        <v>5</v>
      </c>
      <c r="BC39" s="3">
        <v>6</v>
      </c>
      <c r="BD39" s="3">
        <v>2</v>
      </c>
      <c r="BE39" s="3">
        <v>2</v>
      </c>
      <c r="BF39" s="3">
        <v>9</v>
      </c>
      <c r="BG39" s="3">
        <v>2</v>
      </c>
      <c r="BH39" s="3">
        <v>5</v>
      </c>
      <c r="BI39" s="3">
        <v>6</v>
      </c>
      <c r="BJ39" s="3">
        <v>2</v>
      </c>
      <c r="BK39" s="3">
        <v>2</v>
      </c>
      <c r="BL39" s="3">
        <v>9</v>
      </c>
      <c r="BM39" s="3">
        <v>2</v>
      </c>
      <c r="BN39" s="3">
        <v>8</v>
      </c>
      <c r="BO39" s="3">
        <v>5</v>
      </c>
      <c r="BP39" s="3">
        <v>0</v>
      </c>
      <c r="BQ39" s="3">
        <v>5</v>
      </c>
      <c r="BR39" s="3">
        <v>6</v>
      </c>
      <c r="BS39" s="3">
        <v>2</v>
      </c>
      <c r="BT39" s="3">
        <v>2</v>
      </c>
      <c r="BU39" s="3">
        <v>9</v>
      </c>
      <c r="BV39" s="3">
        <v>2</v>
      </c>
      <c r="BW39" s="3">
        <v>2</v>
      </c>
      <c r="BX39" s="3">
        <v>9</v>
      </c>
      <c r="BY39" s="3">
        <v>2</v>
      </c>
      <c r="BZ39" s="3">
        <v>2</v>
      </c>
      <c r="CA39" s="3">
        <v>9</v>
      </c>
      <c r="CB39" s="3">
        <v>2</v>
      </c>
      <c r="CC39" s="3">
        <v>2</v>
      </c>
      <c r="CD39" s="3">
        <v>9</v>
      </c>
      <c r="CE39" s="3">
        <v>2</v>
      </c>
      <c r="CF39" s="3">
        <v>5</v>
      </c>
      <c r="CG39" s="3">
        <v>6</v>
      </c>
      <c r="CH39" s="3">
        <v>2</v>
      </c>
      <c r="CI39" s="3">
        <v>7</v>
      </c>
      <c r="CJ39" s="3">
        <v>6</v>
      </c>
      <c r="CK39" s="3">
        <v>0</v>
      </c>
      <c r="CL39" s="3">
        <v>5</v>
      </c>
      <c r="CM39" s="3">
        <v>6</v>
      </c>
      <c r="CN39" s="3">
        <v>2</v>
      </c>
      <c r="CO39" s="3">
        <v>3</v>
      </c>
      <c r="CP39" s="3">
        <v>8</v>
      </c>
      <c r="CQ39" s="3">
        <v>2</v>
      </c>
      <c r="CR39" s="3">
        <v>2</v>
      </c>
      <c r="CS39" s="3">
        <v>9</v>
      </c>
      <c r="CT39" s="3">
        <v>2</v>
      </c>
      <c r="CU39" s="3">
        <v>3</v>
      </c>
      <c r="CV39" s="3">
        <v>8</v>
      </c>
      <c r="CW39" s="3">
        <v>2</v>
      </c>
      <c r="CX39" s="3">
        <v>2</v>
      </c>
      <c r="CY39" s="3">
        <v>9</v>
      </c>
      <c r="CZ39" s="3">
        <v>2</v>
      </c>
      <c r="DA39" s="3">
        <v>5</v>
      </c>
      <c r="DB39" s="3">
        <v>6</v>
      </c>
      <c r="DC39" s="3">
        <v>2</v>
      </c>
      <c r="DD39" s="3">
        <v>8</v>
      </c>
      <c r="DE39" s="3">
        <v>4</v>
      </c>
      <c r="DF39" s="3">
        <v>1</v>
      </c>
      <c r="DG39" s="3">
        <v>5</v>
      </c>
      <c r="DH39" s="3">
        <v>6</v>
      </c>
      <c r="DI39" s="3">
        <v>2</v>
      </c>
      <c r="DJ39" s="3">
        <v>5</v>
      </c>
      <c r="DK39" s="3">
        <v>6</v>
      </c>
      <c r="DL39" s="3">
        <v>2</v>
      </c>
      <c r="DM39" s="3">
        <v>5</v>
      </c>
      <c r="DN39" s="3">
        <v>6</v>
      </c>
      <c r="DO39" s="3">
        <v>2</v>
      </c>
      <c r="DP39" s="3">
        <v>2</v>
      </c>
      <c r="DQ39" s="3">
        <v>9</v>
      </c>
      <c r="DR39" s="3">
        <v>2</v>
      </c>
      <c r="DS39" s="3">
        <v>5</v>
      </c>
      <c r="DT39" s="3">
        <v>6</v>
      </c>
      <c r="DU39" s="3">
        <v>2</v>
      </c>
      <c r="DV39" s="3">
        <v>4</v>
      </c>
      <c r="DW39" s="3">
        <v>7</v>
      </c>
      <c r="DX39" s="3">
        <v>2</v>
      </c>
      <c r="DY39" s="3">
        <v>7</v>
      </c>
      <c r="DZ39" s="3">
        <v>5</v>
      </c>
      <c r="EA39" s="3">
        <v>1</v>
      </c>
      <c r="EB39" s="3">
        <v>3</v>
      </c>
      <c r="EC39" s="3">
        <v>8</v>
      </c>
      <c r="ED39" s="3">
        <v>2</v>
      </c>
      <c r="EE39" s="3">
        <v>2</v>
      </c>
      <c r="EF39" s="3">
        <v>9</v>
      </c>
      <c r="EG39" s="3">
        <v>2</v>
      </c>
      <c r="EH39" s="3">
        <v>5</v>
      </c>
      <c r="EI39" s="3">
        <v>6</v>
      </c>
      <c r="EJ39" s="3">
        <v>2</v>
      </c>
      <c r="EK39" s="3">
        <v>2</v>
      </c>
      <c r="EL39" s="3">
        <v>9</v>
      </c>
      <c r="EM39" s="3">
        <v>2</v>
      </c>
      <c r="EN39" s="3">
        <v>5</v>
      </c>
      <c r="EO39" s="3">
        <v>6</v>
      </c>
      <c r="EP39" s="3">
        <v>2</v>
      </c>
      <c r="EQ39" s="3">
        <v>5</v>
      </c>
      <c r="ER39" s="3">
        <v>6</v>
      </c>
      <c r="ES39" s="3">
        <v>2</v>
      </c>
      <c r="ET39" s="3">
        <v>7</v>
      </c>
      <c r="EU39" s="3">
        <v>6</v>
      </c>
      <c r="EV39" s="3">
        <v>0</v>
      </c>
      <c r="EW39" s="3">
        <v>2</v>
      </c>
      <c r="EX39" s="3">
        <v>9</v>
      </c>
      <c r="EY39" s="3">
        <v>2</v>
      </c>
      <c r="EZ39" s="3">
        <v>2</v>
      </c>
      <c r="FA39" s="3">
        <v>9</v>
      </c>
      <c r="FB39" s="3">
        <v>2</v>
      </c>
      <c r="FC39" s="3">
        <v>2</v>
      </c>
      <c r="FD39" s="3">
        <v>9</v>
      </c>
      <c r="FE39" s="3">
        <v>2</v>
      </c>
      <c r="FF39" s="3">
        <v>5</v>
      </c>
      <c r="FG39" s="3">
        <v>6</v>
      </c>
      <c r="FH39" s="3">
        <v>2</v>
      </c>
      <c r="FI39" s="3">
        <v>3</v>
      </c>
      <c r="FJ39" s="3">
        <v>8</v>
      </c>
      <c r="FK39" s="3">
        <v>2</v>
      </c>
      <c r="FL39" s="3">
        <v>8</v>
      </c>
      <c r="FM39" s="3">
        <v>3</v>
      </c>
      <c r="FN39" s="3">
        <v>2</v>
      </c>
      <c r="FO39" s="3">
        <v>8</v>
      </c>
      <c r="FP39" s="3">
        <v>4</v>
      </c>
      <c r="FQ39" s="3">
        <v>1</v>
      </c>
      <c r="FR39" s="3">
        <v>2</v>
      </c>
      <c r="FS39" s="3">
        <v>9</v>
      </c>
      <c r="FT39" s="3">
        <v>2</v>
      </c>
      <c r="FU39" s="3">
        <v>5</v>
      </c>
      <c r="FV39" s="3">
        <v>6</v>
      </c>
      <c r="FW39" s="3">
        <v>2</v>
      </c>
      <c r="FX39" s="3">
        <v>5</v>
      </c>
      <c r="FY39" s="3">
        <v>6</v>
      </c>
      <c r="FZ39" s="3">
        <v>2</v>
      </c>
      <c r="GA39" s="3">
        <v>2</v>
      </c>
      <c r="GB39" s="3">
        <v>9</v>
      </c>
      <c r="GC39" s="3">
        <v>2</v>
      </c>
      <c r="GD39" s="3">
        <v>8</v>
      </c>
      <c r="GE39" s="3">
        <v>3</v>
      </c>
      <c r="GF39" s="3">
        <v>2</v>
      </c>
      <c r="GG39" s="3">
        <v>3</v>
      </c>
      <c r="GH39" s="3">
        <v>6</v>
      </c>
      <c r="GI39" s="3">
        <v>4</v>
      </c>
      <c r="GJ39" s="3">
        <v>11</v>
      </c>
      <c r="GK39" s="3">
        <v>2</v>
      </c>
      <c r="GL39" s="3">
        <v>0</v>
      </c>
      <c r="GM39" s="3">
        <v>5</v>
      </c>
      <c r="GN39" s="3">
        <v>4</v>
      </c>
      <c r="GO39" s="3">
        <v>4</v>
      </c>
      <c r="GP39" s="3">
        <v>2</v>
      </c>
      <c r="GQ39" s="3">
        <v>7</v>
      </c>
      <c r="GR39" s="3">
        <v>4</v>
      </c>
      <c r="GS39" s="3">
        <v>5</v>
      </c>
      <c r="GT39" s="3">
        <v>4</v>
      </c>
      <c r="GU39" s="3">
        <v>4</v>
      </c>
      <c r="GV39" s="3">
        <v>4</v>
      </c>
      <c r="GW39" s="3">
        <v>7</v>
      </c>
      <c r="GX39" s="3">
        <v>2</v>
      </c>
      <c r="GY39" s="3">
        <v>4</v>
      </c>
      <c r="GZ39" s="3">
        <v>7</v>
      </c>
      <c r="HA39" s="3">
        <v>2</v>
      </c>
      <c r="HB39" s="3">
        <v>3</v>
      </c>
      <c r="HC39" s="3">
        <v>8</v>
      </c>
      <c r="HD39" s="3">
        <v>2</v>
      </c>
      <c r="HE39" s="3">
        <v>8</v>
      </c>
      <c r="HF39" s="3">
        <v>5</v>
      </c>
      <c r="HG39" s="3">
        <v>0</v>
      </c>
      <c r="HH39" s="3">
        <v>3</v>
      </c>
      <c r="HI39" s="3">
        <v>8</v>
      </c>
      <c r="HJ39" s="3">
        <v>2</v>
      </c>
      <c r="HK39" s="3">
        <v>6</v>
      </c>
      <c r="HL39" s="3">
        <v>5</v>
      </c>
      <c r="HM39" s="3">
        <v>2</v>
      </c>
      <c r="HN39" s="3">
        <v>4</v>
      </c>
      <c r="HO39" s="3">
        <v>7</v>
      </c>
      <c r="HP39" s="3">
        <v>2</v>
      </c>
      <c r="HQ39" s="3">
        <v>6</v>
      </c>
      <c r="HR39" s="3">
        <v>5</v>
      </c>
      <c r="HS39" s="3">
        <v>2</v>
      </c>
      <c r="HT39" s="3">
        <v>3</v>
      </c>
      <c r="HU39" s="3">
        <v>8</v>
      </c>
      <c r="HV39" s="3">
        <v>2</v>
      </c>
      <c r="HW39" s="3">
        <v>3</v>
      </c>
      <c r="HX39" s="3">
        <v>8</v>
      </c>
      <c r="HY39" s="3">
        <v>2</v>
      </c>
      <c r="HZ39" s="3">
        <v>11</v>
      </c>
      <c r="IA39" s="3">
        <v>1</v>
      </c>
      <c r="IB39" s="3">
        <v>1</v>
      </c>
      <c r="IC39" s="3">
        <v>6</v>
      </c>
      <c r="ID39" s="3">
        <v>5</v>
      </c>
      <c r="IE39" s="3">
        <v>2</v>
      </c>
      <c r="IF39" s="3">
        <v>4</v>
      </c>
      <c r="IG39" s="3">
        <v>7</v>
      </c>
      <c r="IH39" s="3">
        <v>2</v>
      </c>
      <c r="II39" s="3">
        <v>6</v>
      </c>
      <c r="IJ39" s="3">
        <v>5</v>
      </c>
      <c r="IK39" s="3">
        <v>2</v>
      </c>
      <c r="IL39" s="3">
        <v>3</v>
      </c>
      <c r="IM39" s="3">
        <v>8</v>
      </c>
      <c r="IN39" s="3">
        <v>2</v>
      </c>
      <c r="IO39" s="3">
        <v>2</v>
      </c>
      <c r="IP39" s="3">
        <v>6</v>
      </c>
      <c r="IQ39" s="3">
        <v>5</v>
      </c>
      <c r="IR39" s="3">
        <v>5</v>
      </c>
      <c r="IS39" s="3">
        <v>5</v>
      </c>
      <c r="IT39" s="3">
        <v>3</v>
      </c>
      <c r="IU39" s="3">
        <f>(IT14+IT15+IT16+IT17+IT18+IT19+IT20+IT21+IT22+IT23+IT24+IT25+IT26+IT27+IT28+IT29+IT30+IT31+IT32+IT33+IT34+IT35+IT36+IT37+IT38)</f>
        <v>29.076923076923077</v>
      </c>
    </row>
    <row r="40" spans="1:293" ht="44.45" customHeight="1" x14ac:dyDescent="0.25">
      <c r="A40" s="128" t="s">
        <v>837</v>
      </c>
      <c r="B40" s="129"/>
      <c r="C40" s="10">
        <v>69.230769230769226</v>
      </c>
      <c r="D40" s="10">
        <v>23.076923076923077</v>
      </c>
      <c r="E40" s="10">
        <v>7.6923076923076916</v>
      </c>
      <c r="F40" s="21">
        <v>61.538461538461533</v>
      </c>
      <c r="G40" s="10">
        <v>38.46153846153846</v>
      </c>
      <c r="H40" s="21">
        <v>0</v>
      </c>
      <c r="I40" s="10">
        <v>38.46153846153846</v>
      </c>
      <c r="J40" s="10">
        <v>46.153846153846153</v>
      </c>
      <c r="K40" s="10">
        <v>15.384615384615383</v>
      </c>
      <c r="L40" s="10">
        <v>30.769230769230766</v>
      </c>
      <c r="M40" s="10">
        <v>53.846153846153847</v>
      </c>
      <c r="N40" s="10">
        <v>15.384615384615383</v>
      </c>
      <c r="O40" s="10">
        <v>46.153846153846153</v>
      </c>
      <c r="P40" s="10">
        <v>38.46153846153846</v>
      </c>
      <c r="Q40" s="10">
        <v>15.384615384615383</v>
      </c>
      <c r="R40" s="10">
        <v>15.384615384615383</v>
      </c>
      <c r="S40" s="10">
        <v>69.230769230769226</v>
      </c>
      <c r="T40" s="10">
        <v>15.384615384615383</v>
      </c>
      <c r="U40" s="10">
        <v>23.076923076923077</v>
      </c>
      <c r="V40" s="10">
        <v>61.538461538461533</v>
      </c>
      <c r="W40" s="10">
        <v>15.384615384615383</v>
      </c>
      <c r="X40" s="10">
        <v>46.153846153846153</v>
      </c>
      <c r="Y40" s="10">
        <v>46.153846153846153</v>
      </c>
      <c r="Z40" s="10">
        <v>7.6923076923076916</v>
      </c>
      <c r="AA40" s="10">
        <v>38.46153846153846</v>
      </c>
      <c r="AB40" s="10">
        <v>46.153846153846153</v>
      </c>
      <c r="AC40" s="10">
        <v>15.384615384615383</v>
      </c>
      <c r="AD40" s="10">
        <v>15.384615384615383</v>
      </c>
      <c r="AE40" s="10">
        <v>69.230769230769226</v>
      </c>
      <c r="AF40" s="10">
        <v>15.384615384615383</v>
      </c>
      <c r="AG40" s="10">
        <v>38.46153846153846</v>
      </c>
      <c r="AH40" s="10">
        <v>46.153846153846153</v>
      </c>
      <c r="AI40" s="10">
        <v>15.384615384615383</v>
      </c>
      <c r="AJ40" s="10">
        <v>38.46153846153846</v>
      </c>
      <c r="AK40" s="10">
        <v>46.153846153846153</v>
      </c>
      <c r="AL40" s="10">
        <v>15.384615384615383</v>
      </c>
      <c r="AM40" s="10">
        <v>15.384615384615383</v>
      </c>
      <c r="AN40" s="10">
        <v>69.230769230769226</v>
      </c>
      <c r="AO40" s="10">
        <v>15.384615384615383</v>
      </c>
      <c r="AP40" s="10">
        <v>23.076923076923077</v>
      </c>
      <c r="AQ40" s="10">
        <v>61.538461538461533</v>
      </c>
      <c r="AR40" s="10">
        <v>15.384615384615383</v>
      </c>
      <c r="AS40" s="10">
        <v>69.230769230769226</v>
      </c>
      <c r="AT40" s="10">
        <v>30.769230769230766</v>
      </c>
      <c r="AU40" s="10">
        <v>0</v>
      </c>
      <c r="AV40" s="10">
        <v>38.46153846153846</v>
      </c>
      <c r="AW40" s="10">
        <v>46.153846153846153</v>
      </c>
      <c r="AX40" s="10">
        <v>15.384615384615383</v>
      </c>
      <c r="AY40" s="10">
        <v>15.384615384615383</v>
      </c>
      <c r="AZ40" s="10">
        <v>69.230769230769226</v>
      </c>
      <c r="BA40" s="10">
        <v>15.384615384615383</v>
      </c>
      <c r="BB40" s="10">
        <v>38.46153846153846</v>
      </c>
      <c r="BC40" s="10">
        <v>46.153846153846153</v>
      </c>
      <c r="BD40" s="10">
        <v>15.384615384615383</v>
      </c>
      <c r="BE40" s="10">
        <v>15.384615384615383</v>
      </c>
      <c r="BF40" s="10">
        <v>69.230769230769226</v>
      </c>
      <c r="BG40" s="10">
        <v>15.384615384615383</v>
      </c>
      <c r="BH40" s="10">
        <v>38.46153846153846</v>
      </c>
      <c r="BI40" s="10">
        <v>46.153846153846153</v>
      </c>
      <c r="BJ40" s="10">
        <v>15.384615384615383</v>
      </c>
      <c r="BK40" s="10">
        <v>15.384615384615383</v>
      </c>
      <c r="BL40" s="10">
        <v>69.230769230769226</v>
      </c>
      <c r="BM40" s="10">
        <v>15.384615384615383</v>
      </c>
      <c r="BN40" s="10">
        <v>61.538461538461533</v>
      </c>
      <c r="BO40" s="10">
        <v>38.46153846153846</v>
      </c>
      <c r="BP40" s="10">
        <v>0</v>
      </c>
      <c r="BQ40" s="10">
        <v>38.46153846153846</v>
      </c>
      <c r="BR40" s="10">
        <v>46.153846153846153</v>
      </c>
      <c r="BS40" s="10">
        <v>15.384615384615383</v>
      </c>
      <c r="BT40" s="10">
        <v>15.384615384615383</v>
      </c>
      <c r="BU40" s="10">
        <v>69.230769230769226</v>
      </c>
      <c r="BV40" s="10">
        <v>15.384615384615383</v>
      </c>
      <c r="BW40" s="10">
        <v>15.384615384615383</v>
      </c>
      <c r="BX40" s="10">
        <v>69.230769230769226</v>
      </c>
      <c r="BY40" s="10">
        <v>15.384615384615383</v>
      </c>
      <c r="BZ40" s="10">
        <v>15.384615384615383</v>
      </c>
      <c r="CA40" s="10">
        <v>69.230769230769226</v>
      </c>
      <c r="CB40" s="10">
        <v>15.384615384615383</v>
      </c>
      <c r="CC40" s="10">
        <v>15.384615384615383</v>
      </c>
      <c r="CD40" s="10">
        <v>69.230769230769226</v>
      </c>
      <c r="CE40" s="10">
        <v>15.384615384615383</v>
      </c>
      <c r="CF40" s="10">
        <v>38.46153846153846</v>
      </c>
      <c r="CG40" s="10">
        <v>46.153846153846153</v>
      </c>
      <c r="CH40" s="10">
        <v>15.384615384615383</v>
      </c>
      <c r="CI40" s="10">
        <v>53.846153846153847</v>
      </c>
      <c r="CJ40" s="10">
        <v>46.153846153846153</v>
      </c>
      <c r="CK40" s="10">
        <v>0</v>
      </c>
      <c r="CL40" s="10">
        <v>38.46153846153846</v>
      </c>
      <c r="CM40" s="10">
        <v>46.153846153846153</v>
      </c>
      <c r="CN40" s="10">
        <v>15.384615384615383</v>
      </c>
      <c r="CO40" s="10">
        <v>23.076923076923077</v>
      </c>
      <c r="CP40" s="10">
        <v>61.538461538461533</v>
      </c>
      <c r="CQ40" s="10">
        <v>15.384615384615383</v>
      </c>
      <c r="CR40" s="10">
        <v>15.384615384615383</v>
      </c>
      <c r="CS40" s="10">
        <v>69.230769230769226</v>
      </c>
      <c r="CT40" s="10">
        <v>15.384615384615383</v>
      </c>
      <c r="CU40" s="10">
        <v>23.076923076923077</v>
      </c>
      <c r="CV40" s="10">
        <v>61.538461538461533</v>
      </c>
      <c r="CW40" s="10">
        <v>15.384615384615383</v>
      </c>
      <c r="CX40" s="10">
        <v>15.384615384615383</v>
      </c>
      <c r="CY40" s="10">
        <v>69.230769230769226</v>
      </c>
      <c r="CZ40" s="10">
        <v>15.384615384615383</v>
      </c>
      <c r="DA40" s="10">
        <v>38.46153846153846</v>
      </c>
      <c r="DB40" s="10">
        <v>46.153846153846153</v>
      </c>
      <c r="DC40" s="10">
        <v>15.384615384615383</v>
      </c>
      <c r="DD40" s="10">
        <v>61.538461538461533</v>
      </c>
      <c r="DE40" s="10">
        <v>30.769230769230766</v>
      </c>
      <c r="DF40" s="10">
        <v>7.6923076923076916</v>
      </c>
      <c r="DG40" s="10">
        <v>38.46153846153846</v>
      </c>
      <c r="DH40" s="10">
        <v>46.153846153846153</v>
      </c>
      <c r="DI40" s="10">
        <v>15.384615384615383</v>
      </c>
      <c r="DJ40" s="10">
        <v>38.46153846153846</v>
      </c>
      <c r="DK40" s="10">
        <v>46.153846153846153</v>
      </c>
      <c r="DL40" s="10">
        <v>15.384615384615383</v>
      </c>
      <c r="DM40" s="10">
        <v>38.46153846153846</v>
      </c>
      <c r="DN40" s="10">
        <v>46.153846153846153</v>
      </c>
      <c r="DO40" s="10">
        <v>15.384615384615383</v>
      </c>
      <c r="DP40" s="10">
        <v>15.384615384615383</v>
      </c>
      <c r="DQ40" s="10">
        <v>69.230769230769226</v>
      </c>
      <c r="DR40" s="10">
        <v>15.384615384615383</v>
      </c>
      <c r="DS40" s="10">
        <v>38.46153846153846</v>
      </c>
      <c r="DT40" s="10">
        <v>46.153846153846153</v>
      </c>
      <c r="DU40" s="10">
        <v>15.384615384615383</v>
      </c>
      <c r="DV40" s="10">
        <v>30.769230769230766</v>
      </c>
      <c r="DW40" s="10">
        <v>53.846153846153847</v>
      </c>
      <c r="DX40" s="10">
        <v>15.384615384615383</v>
      </c>
      <c r="DY40" s="10">
        <v>53.846153846153847</v>
      </c>
      <c r="DZ40" s="10">
        <v>38.46153846153846</v>
      </c>
      <c r="EA40" s="10">
        <v>7.6923076923076916</v>
      </c>
      <c r="EB40" s="10">
        <v>23.076923076923077</v>
      </c>
      <c r="EC40" s="10">
        <v>61.538461538461533</v>
      </c>
      <c r="ED40" s="10">
        <v>15.384615384615383</v>
      </c>
      <c r="EE40" s="10">
        <v>15.384615384615383</v>
      </c>
      <c r="EF40" s="10">
        <v>69.230769230769226</v>
      </c>
      <c r="EG40" s="10">
        <v>15.384615384615383</v>
      </c>
      <c r="EH40" s="10">
        <v>38.46153846153846</v>
      </c>
      <c r="EI40" s="10">
        <v>46.153846153846153</v>
      </c>
      <c r="EJ40" s="10">
        <v>15.384615384615383</v>
      </c>
      <c r="EK40" s="10">
        <v>15.384615384615383</v>
      </c>
      <c r="EL40" s="10">
        <v>69.230769230769226</v>
      </c>
      <c r="EM40" s="10">
        <v>15.384615384615383</v>
      </c>
      <c r="EN40" s="10">
        <v>38.46153846153846</v>
      </c>
      <c r="EO40" s="10">
        <v>46.153846153846153</v>
      </c>
      <c r="EP40" s="10">
        <v>15.384615384615383</v>
      </c>
      <c r="EQ40" s="10">
        <v>38.46153846153846</v>
      </c>
      <c r="ER40" s="10">
        <v>46.153846153846153</v>
      </c>
      <c r="ES40" s="10">
        <v>15.384615384615383</v>
      </c>
      <c r="ET40" s="10">
        <v>53.846153846153847</v>
      </c>
      <c r="EU40" s="10">
        <v>46.153846153846153</v>
      </c>
      <c r="EV40" s="10">
        <v>0</v>
      </c>
      <c r="EW40" s="10">
        <v>15.384615384615383</v>
      </c>
      <c r="EX40" s="10">
        <v>69.230769230769226</v>
      </c>
      <c r="EY40" s="10">
        <v>15.384615384615383</v>
      </c>
      <c r="EZ40" s="10">
        <v>15.384615384615383</v>
      </c>
      <c r="FA40" s="10">
        <v>69.230769230769226</v>
      </c>
      <c r="FB40" s="10">
        <v>15.384615384615383</v>
      </c>
      <c r="FC40" s="10">
        <v>15.384615384615383</v>
      </c>
      <c r="FD40" s="10">
        <v>69.230769230769226</v>
      </c>
      <c r="FE40" s="10">
        <v>15.384615384615383</v>
      </c>
      <c r="FF40" s="10">
        <v>38.46153846153846</v>
      </c>
      <c r="FG40" s="10">
        <v>46.153846153846153</v>
      </c>
      <c r="FH40" s="10">
        <v>15.384615384615383</v>
      </c>
      <c r="FI40" s="10">
        <v>23.076923076923077</v>
      </c>
      <c r="FJ40" s="10">
        <v>61.538461538461533</v>
      </c>
      <c r="FK40" s="10">
        <v>15.384615384615383</v>
      </c>
      <c r="FL40" s="10">
        <v>61.538461538461533</v>
      </c>
      <c r="FM40" s="10">
        <v>23.076923076923077</v>
      </c>
      <c r="FN40" s="10">
        <v>15.384615384615383</v>
      </c>
      <c r="FO40" s="10">
        <v>61.538461538461533</v>
      </c>
      <c r="FP40" s="10">
        <v>30.769230769230766</v>
      </c>
      <c r="FQ40" s="10">
        <v>7.6923076923076916</v>
      </c>
      <c r="FR40" s="10">
        <v>15.384615384615383</v>
      </c>
      <c r="FS40" s="10">
        <v>69.230769230769226</v>
      </c>
      <c r="FT40" s="10">
        <v>15.384615384615383</v>
      </c>
      <c r="FU40" s="10">
        <v>38.46153846153846</v>
      </c>
      <c r="FV40" s="10">
        <v>46.153846153846153</v>
      </c>
      <c r="FW40" s="10">
        <v>15.384615384615383</v>
      </c>
      <c r="FX40" s="10">
        <v>38.46153846153846</v>
      </c>
      <c r="FY40" s="10">
        <v>46.153846153846153</v>
      </c>
      <c r="FZ40" s="10">
        <v>15.384615384615383</v>
      </c>
      <c r="GA40" s="10">
        <v>15.384615384615383</v>
      </c>
      <c r="GB40" s="10">
        <v>69.230769230769226</v>
      </c>
      <c r="GC40" s="10">
        <v>15.384615384615383</v>
      </c>
      <c r="GD40" s="10">
        <v>61.538461538461533</v>
      </c>
      <c r="GE40" s="10">
        <v>23.076923076923077</v>
      </c>
      <c r="GF40" s="10">
        <v>15.384615384615383</v>
      </c>
      <c r="GG40" s="10">
        <v>23.076923076923077</v>
      </c>
      <c r="GH40" s="10">
        <v>46.153846153846153</v>
      </c>
      <c r="GI40" s="10">
        <v>30.769230769230766</v>
      </c>
      <c r="GJ40" s="10">
        <v>84.615384615384613</v>
      </c>
      <c r="GK40" s="10">
        <v>15.384615384615383</v>
      </c>
      <c r="GL40" s="10">
        <v>0</v>
      </c>
      <c r="GM40" s="10">
        <v>38.46153846153846</v>
      </c>
      <c r="GN40" s="10">
        <v>30.769230769230766</v>
      </c>
      <c r="GO40" s="10">
        <v>30.769230769230766</v>
      </c>
      <c r="GP40" s="10">
        <v>15.384615384615383</v>
      </c>
      <c r="GQ40" s="10">
        <v>53.846153846153847</v>
      </c>
      <c r="GR40" s="10">
        <v>30.769230769230766</v>
      </c>
      <c r="GS40" s="10">
        <v>38.46153846153846</v>
      </c>
      <c r="GT40" s="10">
        <v>30.769230769230766</v>
      </c>
      <c r="GU40" s="10">
        <v>30.769230769230766</v>
      </c>
      <c r="GV40" s="10">
        <v>30.769230769230766</v>
      </c>
      <c r="GW40" s="10">
        <v>53.846153846153847</v>
      </c>
      <c r="GX40" s="10">
        <v>15.384615384615383</v>
      </c>
      <c r="GY40" s="10">
        <v>30.769230769230766</v>
      </c>
      <c r="GZ40" s="10">
        <v>53.846153846153847</v>
      </c>
      <c r="HA40" s="10">
        <v>15.384615384615383</v>
      </c>
      <c r="HB40" s="10">
        <v>23.076923076923077</v>
      </c>
      <c r="HC40" s="10">
        <v>61.538461538461533</v>
      </c>
      <c r="HD40" s="10">
        <v>15.384615384615383</v>
      </c>
      <c r="HE40" s="10">
        <v>61.538461538461533</v>
      </c>
      <c r="HF40" s="10">
        <v>38.46153846153846</v>
      </c>
      <c r="HG40" s="10">
        <v>0</v>
      </c>
      <c r="HH40" s="10">
        <v>23.076923076923077</v>
      </c>
      <c r="HI40" s="10">
        <v>61.538461538461533</v>
      </c>
      <c r="HJ40" s="10">
        <v>15.384615384615383</v>
      </c>
      <c r="HK40" s="10">
        <v>46.153846153846153</v>
      </c>
      <c r="HL40" s="10">
        <v>38.46153846153846</v>
      </c>
      <c r="HM40" s="10">
        <v>15.384615384615383</v>
      </c>
      <c r="HN40" s="10">
        <v>30.769230769230766</v>
      </c>
      <c r="HO40" s="10">
        <v>53.846153846153847</v>
      </c>
      <c r="HP40" s="10">
        <v>15.384615384615383</v>
      </c>
      <c r="HQ40" s="10">
        <v>46.153846153846153</v>
      </c>
      <c r="HR40" s="10">
        <v>38.46153846153846</v>
      </c>
      <c r="HS40" s="10">
        <v>15.384615384615383</v>
      </c>
      <c r="HT40" s="10">
        <v>23.076923076923077</v>
      </c>
      <c r="HU40" s="10">
        <v>61.538461538461533</v>
      </c>
      <c r="HV40" s="10">
        <v>15.384615384615383</v>
      </c>
      <c r="HW40" s="10">
        <v>23.076923076923077</v>
      </c>
      <c r="HX40" s="10">
        <v>61.538461538461533</v>
      </c>
      <c r="HY40" s="10">
        <v>15.384615384615383</v>
      </c>
      <c r="HZ40" s="22">
        <v>84.615384615384613</v>
      </c>
      <c r="IA40" s="10">
        <v>7.6923076923076916</v>
      </c>
      <c r="IB40" s="10">
        <v>7.6923076923076916</v>
      </c>
      <c r="IC40" s="22">
        <v>46.153846153846153</v>
      </c>
      <c r="ID40" s="10">
        <v>38.46153846153846</v>
      </c>
      <c r="IE40" s="10">
        <v>15.384615384615383</v>
      </c>
      <c r="IF40" s="22">
        <v>30.769230769230766</v>
      </c>
      <c r="IG40" s="10">
        <v>53.846153846153847</v>
      </c>
      <c r="IH40" s="10">
        <v>15.384615384615383</v>
      </c>
      <c r="II40" s="22">
        <v>46.153846153846153</v>
      </c>
      <c r="IJ40" s="10">
        <v>38.46153846153846</v>
      </c>
      <c r="IK40" s="10">
        <v>15.384615384615383</v>
      </c>
      <c r="IL40" s="22">
        <v>23.076923076923077</v>
      </c>
      <c r="IM40" s="10">
        <v>61.538461538461533</v>
      </c>
      <c r="IN40" s="10">
        <v>15.384615384615383</v>
      </c>
      <c r="IO40" s="22">
        <v>15.384615384615383</v>
      </c>
      <c r="IP40" s="10">
        <v>46.153846153846153</v>
      </c>
      <c r="IQ40" s="10">
        <v>38.46153846153846</v>
      </c>
      <c r="IR40" s="22">
        <v>38.46153846153846</v>
      </c>
      <c r="IS40" s="10">
        <v>38.46153846153846</v>
      </c>
      <c r="IT40" s="10">
        <v>23.076923076923077</v>
      </c>
    </row>
    <row r="42" spans="1:293" x14ac:dyDescent="0.25">
      <c r="B42" s="45" t="s">
        <v>809</v>
      </c>
      <c r="C42" s="45"/>
      <c r="D42" s="45"/>
      <c r="E42" s="45"/>
      <c r="F42" s="29"/>
      <c r="G42" s="29"/>
      <c r="H42" s="29"/>
      <c r="I42" s="29"/>
      <c r="J42" s="29"/>
      <c r="K42" s="29"/>
      <c r="L42" s="29"/>
      <c r="M42" s="29"/>
    </row>
    <row r="43" spans="1:293" x14ac:dyDescent="0.25">
      <c r="B43" s="26" t="s">
        <v>810</v>
      </c>
      <c r="C43" s="24" t="s">
        <v>804</v>
      </c>
      <c r="D43" s="34">
        <v>7</v>
      </c>
      <c r="E43" s="31">
        <v>54</v>
      </c>
      <c r="F43" s="29"/>
      <c r="G43" s="29"/>
      <c r="H43" s="29"/>
      <c r="I43" s="29"/>
      <c r="J43" s="29"/>
      <c r="K43" s="29"/>
      <c r="L43" s="29"/>
      <c r="M43" s="29"/>
    </row>
    <row r="44" spans="1:293" x14ac:dyDescent="0.25">
      <c r="B44" s="26" t="s">
        <v>811</v>
      </c>
      <c r="C44" s="24" t="s">
        <v>804</v>
      </c>
      <c r="D44" s="34">
        <v>5</v>
      </c>
      <c r="E44" s="31">
        <v>38</v>
      </c>
      <c r="F44" s="29"/>
      <c r="G44" s="29"/>
      <c r="H44" s="29"/>
      <c r="I44" s="29"/>
      <c r="J44" s="29"/>
      <c r="K44" s="29"/>
      <c r="L44" s="29"/>
      <c r="M44" s="29"/>
    </row>
    <row r="45" spans="1:293" x14ac:dyDescent="0.25">
      <c r="B45" s="26" t="s">
        <v>812</v>
      </c>
      <c r="C45" s="24" t="s">
        <v>804</v>
      </c>
      <c r="D45" s="34">
        <v>1</v>
      </c>
      <c r="E45" s="31">
        <v>8</v>
      </c>
      <c r="F45" s="29"/>
      <c r="G45" s="29"/>
      <c r="H45" s="29"/>
      <c r="I45" s="29"/>
      <c r="J45" s="29"/>
      <c r="K45" s="29"/>
      <c r="L45" s="29"/>
      <c r="M45" s="29"/>
    </row>
    <row r="46" spans="1:293" x14ac:dyDescent="0.25">
      <c r="B46" s="26"/>
      <c r="C46" s="53"/>
      <c r="D46" s="52">
        <v>13</v>
      </c>
      <c r="E46" s="52">
        <v>100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 x14ac:dyDescent="0.25">
      <c r="B47" s="26"/>
      <c r="C47" s="24"/>
      <c r="D47" s="91" t="s">
        <v>56</v>
      </c>
      <c r="E47" s="92"/>
      <c r="F47" s="78" t="s">
        <v>3</v>
      </c>
      <c r="G47" s="79"/>
      <c r="H47" s="80" t="s">
        <v>713</v>
      </c>
      <c r="I47" s="81"/>
      <c r="J47" s="80" t="s">
        <v>329</v>
      </c>
      <c r="K47" s="81"/>
      <c r="L47" s="29"/>
      <c r="M47" s="29"/>
    </row>
    <row r="48" spans="1:293" x14ac:dyDescent="0.25">
      <c r="B48" s="26" t="s">
        <v>810</v>
      </c>
      <c r="C48" s="24" t="s">
        <v>805</v>
      </c>
      <c r="D48" s="34">
        <v>5</v>
      </c>
      <c r="E48" s="31">
        <v>38</v>
      </c>
      <c r="F48" s="24">
        <v>4</v>
      </c>
      <c r="G48" s="31">
        <v>30</v>
      </c>
      <c r="H48" s="24">
        <v>5</v>
      </c>
      <c r="I48" s="31">
        <v>38</v>
      </c>
      <c r="J48" s="24">
        <v>6</v>
      </c>
      <c r="K48" s="31">
        <v>46</v>
      </c>
      <c r="L48" s="29"/>
      <c r="M48" s="29"/>
    </row>
    <row r="49" spans="2:13" x14ac:dyDescent="0.25">
      <c r="B49" s="26" t="s">
        <v>811</v>
      </c>
      <c r="C49" s="24" t="s">
        <v>805</v>
      </c>
      <c r="D49" s="34">
        <v>5</v>
      </c>
      <c r="E49" s="31">
        <v>38</v>
      </c>
      <c r="F49" s="24">
        <v>6</v>
      </c>
      <c r="G49" s="31">
        <v>46</v>
      </c>
      <c r="H49" s="24">
        <v>5</v>
      </c>
      <c r="I49" s="31">
        <v>38</v>
      </c>
      <c r="J49" s="24">
        <v>5</v>
      </c>
      <c r="K49" s="31">
        <v>38</v>
      </c>
      <c r="L49" s="29"/>
      <c r="M49" s="29"/>
    </row>
    <row r="50" spans="2:13" x14ac:dyDescent="0.25">
      <c r="B50" s="26" t="s">
        <v>812</v>
      </c>
      <c r="C50" s="24" t="s">
        <v>805</v>
      </c>
      <c r="D50" s="34">
        <v>3</v>
      </c>
      <c r="E50" s="31">
        <v>24</v>
      </c>
      <c r="F50" s="24">
        <v>3</v>
      </c>
      <c r="G50" s="31">
        <v>24</v>
      </c>
      <c r="H50" s="24">
        <v>3</v>
      </c>
      <c r="I50" s="31">
        <v>24</v>
      </c>
      <c r="J50" s="24">
        <v>2</v>
      </c>
      <c r="K50" s="31">
        <v>16</v>
      </c>
      <c r="L50" s="29"/>
      <c r="M50" s="29"/>
    </row>
    <row r="51" spans="2:13" x14ac:dyDescent="0.25">
      <c r="B51" s="26"/>
      <c r="C51" s="24"/>
      <c r="D51" s="33">
        <v>13</v>
      </c>
      <c r="E51" s="33">
        <v>100</v>
      </c>
      <c r="F51" s="32">
        <v>13</v>
      </c>
      <c r="G51" s="32">
        <v>100</v>
      </c>
      <c r="H51" s="32">
        <v>13</v>
      </c>
      <c r="I51" s="32">
        <v>100</v>
      </c>
      <c r="J51" s="32">
        <v>13</v>
      </c>
      <c r="K51" s="32">
        <v>100</v>
      </c>
      <c r="L51" s="29"/>
      <c r="M51" s="29"/>
    </row>
    <row r="52" spans="2:13" x14ac:dyDescent="0.25">
      <c r="B52" s="26" t="s">
        <v>810</v>
      </c>
      <c r="C52" s="24" t="s">
        <v>806</v>
      </c>
      <c r="D52" s="34">
        <v>5</v>
      </c>
      <c r="E52" s="31">
        <v>38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26" t="s">
        <v>811</v>
      </c>
      <c r="C53" s="24" t="s">
        <v>806</v>
      </c>
      <c r="D53" s="34">
        <v>5</v>
      </c>
      <c r="E53" s="31">
        <v>38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25">
      <c r="B54" s="26" t="s">
        <v>812</v>
      </c>
      <c r="C54" s="24" t="s">
        <v>806</v>
      </c>
      <c r="D54" s="34">
        <v>3</v>
      </c>
      <c r="E54" s="31">
        <v>24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25">
      <c r="B55" s="26"/>
      <c r="C55" s="53"/>
      <c r="D55" s="52">
        <v>21</v>
      </c>
      <c r="E55" s="52">
        <v>100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25">
      <c r="B56" s="26"/>
      <c r="C56" s="24"/>
      <c r="D56" s="76" t="s">
        <v>157</v>
      </c>
      <c r="E56" s="77"/>
      <c r="F56" s="76" t="s">
        <v>115</v>
      </c>
      <c r="G56" s="77"/>
      <c r="H56" s="80" t="s">
        <v>172</v>
      </c>
      <c r="I56" s="81"/>
      <c r="J56" s="80" t="s">
        <v>184</v>
      </c>
      <c r="K56" s="81"/>
      <c r="L56" s="80" t="s">
        <v>116</v>
      </c>
      <c r="M56" s="81"/>
    </row>
    <row r="57" spans="2:13" x14ac:dyDescent="0.25">
      <c r="B57" s="26" t="s">
        <v>810</v>
      </c>
      <c r="C57" s="24" t="s">
        <v>807</v>
      </c>
      <c r="D57" s="34">
        <v>5</v>
      </c>
      <c r="E57" s="31">
        <v>38</v>
      </c>
      <c r="F57" s="24">
        <v>5</v>
      </c>
      <c r="G57" s="31">
        <v>38</v>
      </c>
      <c r="H57" s="24">
        <v>5</v>
      </c>
      <c r="I57" s="31">
        <v>38</v>
      </c>
      <c r="J57" s="24">
        <v>5</v>
      </c>
      <c r="K57" s="31">
        <v>38</v>
      </c>
      <c r="L57" s="24">
        <v>4</v>
      </c>
      <c r="M57" s="31">
        <v>30</v>
      </c>
    </row>
    <row r="58" spans="2:13" x14ac:dyDescent="0.25">
      <c r="B58" s="26" t="s">
        <v>811</v>
      </c>
      <c r="C58" s="24" t="s">
        <v>807</v>
      </c>
      <c r="D58" s="34">
        <v>6</v>
      </c>
      <c r="E58" s="31">
        <v>46</v>
      </c>
      <c r="F58" s="24">
        <v>5</v>
      </c>
      <c r="G58" s="31">
        <v>38</v>
      </c>
      <c r="H58" s="24">
        <v>5</v>
      </c>
      <c r="I58" s="31">
        <v>38</v>
      </c>
      <c r="J58" s="24">
        <v>6</v>
      </c>
      <c r="K58" s="31">
        <v>46</v>
      </c>
      <c r="L58" s="24">
        <v>6</v>
      </c>
      <c r="M58" s="31">
        <v>46</v>
      </c>
    </row>
    <row r="59" spans="2:13" x14ac:dyDescent="0.25">
      <c r="B59" s="26" t="s">
        <v>812</v>
      </c>
      <c r="C59" s="24" t="s">
        <v>807</v>
      </c>
      <c r="D59" s="34">
        <v>2</v>
      </c>
      <c r="E59" s="31">
        <v>16</v>
      </c>
      <c r="F59" s="24">
        <v>3</v>
      </c>
      <c r="G59" s="31">
        <v>24</v>
      </c>
      <c r="H59" s="24">
        <v>3</v>
      </c>
      <c r="I59" s="31">
        <v>24</v>
      </c>
      <c r="J59" s="24">
        <v>2</v>
      </c>
      <c r="K59" s="31">
        <v>16</v>
      </c>
      <c r="L59" s="24">
        <v>3</v>
      </c>
      <c r="M59" s="31">
        <v>24</v>
      </c>
    </row>
    <row r="60" spans="2:13" x14ac:dyDescent="0.25">
      <c r="B60" s="26"/>
      <c r="C60" s="24"/>
      <c r="D60" s="33">
        <v>13</v>
      </c>
      <c r="E60" s="33">
        <v>100</v>
      </c>
      <c r="F60" s="32">
        <v>13</v>
      </c>
      <c r="G60" s="32">
        <v>100</v>
      </c>
      <c r="H60" s="32">
        <v>13</v>
      </c>
      <c r="I60" s="32">
        <v>100</v>
      </c>
      <c r="J60" s="32">
        <v>13</v>
      </c>
      <c r="K60" s="32">
        <v>100</v>
      </c>
      <c r="L60" s="32">
        <v>13</v>
      </c>
      <c r="M60" s="32">
        <v>100</v>
      </c>
    </row>
    <row r="61" spans="2:13" x14ac:dyDescent="0.25">
      <c r="B61" s="26" t="s">
        <v>810</v>
      </c>
      <c r="C61" s="24" t="s">
        <v>808</v>
      </c>
      <c r="D61" s="34">
        <v>5</v>
      </c>
      <c r="E61" s="31">
        <v>38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26" t="s">
        <v>811</v>
      </c>
      <c r="C62" s="24" t="s">
        <v>808</v>
      </c>
      <c r="D62" s="34">
        <v>5</v>
      </c>
      <c r="E62" s="31">
        <v>38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25">
      <c r="B63" s="26" t="s">
        <v>812</v>
      </c>
      <c r="C63" s="24" t="s">
        <v>808</v>
      </c>
      <c r="D63" s="34">
        <v>3</v>
      </c>
      <c r="E63" s="31">
        <v>24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26"/>
      <c r="C64" s="26"/>
      <c r="D64" s="33">
        <v>13</v>
      </c>
      <c r="E64" s="33">
        <v>100</v>
      </c>
      <c r="F64" s="29"/>
      <c r="G64" s="29"/>
      <c r="H64" s="29"/>
      <c r="I64" s="29"/>
      <c r="J64" s="29"/>
      <c r="K64" s="29"/>
      <c r="L64" s="29"/>
      <c r="M64" s="29"/>
    </row>
  </sheetData>
  <mergeCells count="193">
    <mergeCell ref="A2:T2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KK2:KL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EW12:EY12"/>
    <mergeCell ref="EZ12:FB12"/>
    <mergeCell ref="FC12:FE12"/>
    <mergeCell ref="FF12:FH12"/>
    <mergeCell ref="FI12:FK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FL12:FN12"/>
    <mergeCell ref="FO12:FQ12"/>
    <mergeCell ref="FR12:FT12"/>
    <mergeCell ref="HB12:HD12"/>
    <mergeCell ref="FU12:FW12"/>
    <mergeCell ref="FX12:FZ12"/>
    <mergeCell ref="GA12:G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200" t="s">
        <v>1374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4" t="s">
        <v>1373</v>
      </c>
      <c r="IT2" s="104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34" t="s">
        <v>0</v>
      </c>
      <c r="B4" s="134" t="s">
        <v>1</v>
      </c>
      <c r="C4" s="181" t="s">
        <v>57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46" t="s">
        <v>2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8"/>
      <c r="DM4" s="164" t="s">
        <v>87</v>
      </c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72" t="s">
        <v>114</v>
      </c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3"/>
      <c r="HZ4" s="173"/>
      <c r="IA4" s="173"/>
      <c r="IB4" s="173"/>
      <c r="IC4" s="173"/>
      <c r="ID4" s="173"/>
      <c r="IE4" s="173"/>
      <c r="IF4" s="173"/>
      <c r="IG4" s="173"/>
      <c r="IH4" s="174"/>
      <c r="II4" s="161" t="s">
        <v>137</v>
      </c>
      <c r="IJ4" s="161"/>
      <c r="IK4" s="161"/>
      <c r="IL4" s="161"/>
      <c r="IM4" s="161"/>
      <c r="IN4" s="161"/>
      <c r="IO4" s="161"/>
      <c r="IP4" s="161"/>
      <c r="IQ4" s="161"/>
      <c r="IR4" s="161"/>
      <c r="IS4" s="161"/>
      <c r="IT4" s="161"/>
      <c r="IU4" s="71"/>
      <c r="IV4" s="71"/>
      <c r="IW4" s="71"/>
      <c r="IX4" s="71"/>
      <c r="IY4" s="71"/>
      <c r="IZ4" s="71"/>
      <c r="JA4" s="71"/>
      <c r="JB4" s="71"/>
      <c r="JC4" s="71"/>
    </row>
    <row r="5" spans="1:263" ht="15.75" customHeight="1" x14ac:dyDescent="0.25">
      <c r="A5" s="135"/>
      <c r="B5" s="135"/>
      <c r="C5" s="108" t="s">
        <v>1378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08" t="s">
        <v>1381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10"/>
      <c r="BB5" s="108" t="s">
        <v>3</v>
      </c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10"/>
      <c r="BW5" s="171" t="s">
        <v>713</v>
      </c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62" t="s">
        <v>329</v>
      </c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08" t="s">
        <v>330</v>
      </c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10"/>
      <c r="EH5" s="163" t="s">
        <v>157</v>
      </c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 t="s">
        <v>115</v>
      </c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70" t="s">
        <v>172</v>
      </c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 t="s">
        <v>184</v>
      </c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96" t="s">
        <v>116</v>
      </c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8"/>
      <c r="II5" s="171" t="s">
        <v>1384</v>
      </c>
      <c r="IJ5" s="171"/>
      <c r="IK5" s="171"/>
      <c r="IL5" s="171"/>
      <c r="IM5" s="171"/>
      <c r="IN5" s="171"/>
      <c r="IO5" s="171"/>
      <c r="IP5" s="171"/>
      <c r="IQ5" s="171"/>
      <c r="IR5" s="171"/>
      <c r="IS5" s="171"/>
      <c r="IT5" s="171"/>
      <c r="IU5" s="73"/>
      <c r="IV5" s="73"/>
      <c r="IW5" s="73"/>
      <c r="IX5" s="73"/>
      <c r="IY5" s="73"/>
      <c r="IZ5" s="73"/>
      <c r="JA5" s="73"/>
      <c r="JB5" s="73"/>
      <c r="JC5" s="73"/>
    </row>
    <row r="6" spans="1:263" ht="15.75" x14ac:dyDescent="0.25">
      <c r="A6" s="135"/>
      <c r="B6" s="135"/>
      <c r="C6" s="163" t="s">
        <v>629</v>
      </c>
      <c r="D6" s="163" t="s">
        <v>5</v>
      </c>
      <c r="E6" s="163" t="s">
        <v>6</v>
      </c>
      <c r="F6" s="163" t="s">
        <v>630</v>
      </c>
      <c r="G6" s="163" t="s">
        <v>7</v>
      </c>
      <c r="H6" s="163" t="s">
        <v>8</v>
      </c>
      <c r="I6" s="163" t="s">
        <v>631</v>
      </c>
      <c r="J6" s="163" t="s">
        <v>9</v>
      </c>
      <c r="K6" s="163" t="s">
        <v>10</v>
      </c>
      <c r="L6" s="163" t="s">
        <v>703</v>
      </c>
      <c r="M6" s="163" t="s">
        <v>9</v>
      </c>
      <c r="N6" s="163" t="s">
        <v>10</v>
      </c>
      <c r="O6" s="163" t="s">
        <v>632</v>
      </c>
      <c r="P6" s="163" t="s">
        <v>11</v>
      </c>
      <c r="Q6" s="163" t="s">
        <v>4</v>
      </c>
      <c r="R6" s="163" t="s">
        <v>633</v>
      </c>
      <c r="S6" s="163" t="s">
        <v>6</v>
      </c>
      <c r="T6" s="163" t="s">
        <v>12</v>
      </c>
      <c r="U6" s="163" t="s">
        <v>634</v>
      </c>
      <c r="V6" s="163" t="s">
        <v>6</v>
      </c>
      <c r="W6" s="163" t="s">
        <v>12</v>
      </c>
      <c r="X6" s="163" t="s">
        <v>635</v>
      </c>
      <c r="Y6" s="163"/>
      <c r="Z6" s="163"/>
      <c r="AA6" s="163" t="s">
        <v>636</v>
      </c>
      <c r="AB6" s="163"/>
      <c r="AC6" s="163"/>
      <c r="AD6" s="163" t="s">
        <v>637</v>
      </c>
      <c r="AE6" s="163"/>
      <c r="AF6" s="163"/>
      <c r="AG6" s="163" t="s">
        <v>704</v>
      </c>
      <c r="AH6" s="163"/>
      <c r="AI6" s="163"/>
      <c r="AJ6" s="163" t="s">
        <v>638</v>
      </c>
      <c r="AK6" s="163"/>
      <c r="AL6" s="163"/>
      <c r="AM6" s="163" t="s">
        <v>639</v>
      </c>
      <c r="AN6" s="163"/>
      <c r="AO6" s="163"/>
      <c r="AP6" s="162" t="s">
        <v>640</v>
      </c>
      <c r="AQ6" s="162"/>
      <c r="AR6" s="162"/>
      <c r="AS6" s="163" t="s">
        <v>641</v>
      </c>
      <c r="AT6" s="163"/>
      <c r="AU6" s="163"/>
      <c r="AV6" s="163" t="s">
        <v>642</v>
      </c>
      <c r="AW6" s="163"/>
      <c r="AX6" s="163"/>
      <c r="AY6" s="163" t="s">
        <v>643</v>
      </c>
      <c r="AZ6" s="163"/>
      <c r="BA6" s="163"/>
      <c r="BB6" s="163" t="s">
        <v>644</v>
      </c>
      <c r="BC6" s="163"/>
      <c r="BD6" s="163"/>
      <c r="BE6" s="163" t="s">
        <v>645</v>
      </c>
      <c r="BF6" s="163"/>
      <c r="BG6" s="163"/>
      <c r="BH6" s="162" t="s">
        <v>646</v>
      </c>
      <c r="BI6" s="162"/>
      <c r="BJ6" s="162"/>
      <c r="BK6" s="162" t="s">
        <v>705</v>
      </c>
      <c r="BL6" s="162"/>
      <c r="BM6" s="162"/>
      <c r="BN6" s="163" t="s">
        <v>647</v>
      </c>
      <c r="BO6" s="163"/>
      <c r="BP6" s="163"/>
      <c r="BQ6" s="163" t="s">
        <v>648</v>
      </c>
      <c r="BR6" s="163"/>
      <c r="BS6" s="163"/>
      <c r="BT6" s="162" t="s">
        <v>649</v>
      </c>
      <c r="BU6" s="162"/>
      <c r="BV6" s="162"/>
      <c r="BW6" s="163" t="s">
        <v>650</v>
      </c>
      <c r="BX6" s="163"/>
      <c r="BY6" s="163"/>
      <c r="BZ6" s="163" t="s">
        <v>651</v>
      </c>
      <c r="CA6" s="163"/>
      <c r="CB6" s="163"/>
      <c r="CC6" s="163" t="s">
        <v>652</v>
      </c>
      <c r="CD6" s="163"/>
      <c r="CE6" s="163"/>
      <c r="CF6" s="163" t="s">
        <v>653</v>
      </c>
      <c r="CG6" s="163"/>
      <c r="CH6" s="163"/>
      <c r="CI6" s="163" t="s">
        <v>654</v>
      </c>
      <c r="CJ6" s="163"/>
      <c r="CK6" s="163"/>
      <c r="CL6" s="163" t="s">
        <v>655</v>
      </c>
      <c r="CM6" s="163"/>
      <c r="CN6" s="163"/>
      <c r="CO6" s="163" t="s">
        <v>706</v>
      </c>
      <c r="CP6" s="163"/>
      <c r="CQ6" s="163"/>
      <c r="CR6" s="163" t="s">
        <v>656</v>
      </c>
      <c r="CS6" s="163"/>
      <c r="CT6" s="163"/>
      <c r="CU6" s="163" t="s">
        <v>657</v>
      </c>
      <c r="CV6" s="163"/>
      <c r="CW6" s="163"/>
      <c r="CX6" s="163" t="s">
        <v>658</v>
      </c>
      <c r="CY6" s="163"/>
      <c r="CZ6" s="163"/>
      <c r="DA6" s="163" t="s">
        <v>659</v>
      </c>
      <c r="DB6" s="163"/>
      <c r="DC6" s="163"/>
      <c r="DD6" s="162" t="s">
        <v>660</v>
      </c>
      <c r="DE6" s="162"/>
      <c r="DF6" s="162"/>
      <c r="DG6" s="162" t="s">
        <v>661</v>
      </c>
      <c r="DH6" s="162"/>
      <c r="DI6" s="162"/>
      <c r="DJ6" s="162" t="s">
        <v>662</v>
      </c>
      <c r="DK6" s="162"/>
      <c r="DL6" s="162"/>
      <c r="DM6" s="162" t="s">
        <v>707</v>
      </c>
      <c r="DN6" s="162"/>
      <c r="DO6" s="162"/>
      <c r="DP6" s="162" t="s">
        <v>663</v>
      </c>
      <c r="DQ6" s="162"/>
      <c r="DR6" s="162"/>
      <c r="DS6" s="162" t="s">
        <v>664</v>
      </c>
      <c r="DT6" s="162"/>
      <c r="DU6" s="162"/>
      <c r="DV6" s="162" t="s">
        <v>665</v>
      </c>
      <c r="DW6" s="162"/>
      <c r="DX6" s="162"/>
      <c r="DY6" s="162" t="s">
        <v>666</v>
      </c>
      <c r="DZ6" s="162"/>
      <c r="EA6" s="162"/>
      <c r="EB6" s="162" t="s">
        <v>667</v>
      </c>
      <c r="EC6" s="162"/>
      <c r="ED6" s="162"/>
      <c r="EE6" s="162" t="s">
        <v>668</v>
      </c>
      <c r="EF6" s="162"/>
      <c r="EG6" s="162"/>
      <c r="EH6" s="162" t="s">
        <v>708</v>
      </c>
      <c r="EI6" s="162"/>
      <c r="EJ6" s="162"/>
      <c r="EK6" s="162" t="s">
        <v>669</v>
      </c>
      <c r="EL6" s="162"/>
      <c r="EM6" s="162"/>
      <c r="EN6" s="162" t="s">
        <v>670</v>
      </c>
      <c r="EO6" s="162"/>
      <c r="EP6" s="162"/>
      <c r="EQ6" s="162" t="s">
        <v>671</v>
      </c>
      <c r="ER6" s="162"/>
      <c r="ES6" s="162"/>
      <c r="ET6" s="162" t="s">
        <v>672</v>
      </c>
      <c r="EU6" s="162"/>
      <c r="EV6" s="162"/>
      <c r="EW6" s="162" t="s">
        <v>673</v>
      </c>
      <c r="EX6" s="162"/>
      <c r="EY6" s="162"/>
      <c r="EZ6" s="162" t="s">
        <v>674</v>
      </c>
      <c r="FA6" s="162"/>
      <c r="FB6" s="162"/>
      <c r="FC6" s="162" t="s">
        <v>675</v>
      </c>
      <c r="FD6" s="162"/>
      <c r="FE6" s="162"/>
      <c r="FF6" s="162" t="s">
        <v>676</v>
      </c>
      <c r="FG6" s="162"/>
      <c r="FH6" s="162"/>
      <c r="FI6" s="162" t="s">
        <v>677</v>
      </c>
      <c r="FJ6" s="162"/>
      <c r="FK6" s="162"/>
      <c r="FL6" s="162" t="s">
        <v>709</v>
      </c>
      <c r="FM6" s="162"/>
      <c r="FN6" s="162"/>
      <c r="FO6" s="162" t="s">
        <v>678</v>
      </c>
      <c r="FP6" s="162"/>
      <c r="FQ6" s="162"/>
      <c r="FR6" s="162" t="s">
        <v>679</v>
      </c>
      <c r="FS6" s="162"/>
      <c r="FT6" s="162"/>
      <c r="FU6" s="162" t="s">
        <v>680</v>
      </c>
      <c r="FV6" s="162"/>
      <c r="FW6" s="162"/>
      <c r="FX6" s="162" t="s">
        <v>681</v>
      </c>
      <c r="FY6" s="162"/>
      <c r="FZ6" s="162"/>
      <c r="GA6" s="162" t="s">
        <v>682</v>
      </c>
      <c r="GB6" s="162"/>
      <c r="GC6" s="162"/>
      <c r="GD6" s="162" t="s">
        <v>683</v>
      </c>
      <c r="GE6" s="162"/>
      <c r="GF6" s="162"/>
      <c r="GG6" s="162" t="s">
        <v>684</v>
      </c>
      <c r="GH6" s="162"/>
      <c r="GI6" s="162"/>
      <c r="GJ6" s="162" t="s">
        <v>685</v>
      </c>
      <c r="GK6" s="162"/>
      <c r="GL6" s="162"/>
      <c r="GM6" s="162" t="s">
        <v>686</v>
      </c>
      <c r="GN6" s="162"/>
      <c r="GO6" s="162"/>
      <c r="GP6" s="162" t="s">
        <v>710</v>
      </c>
      <c r="GQ6" s="162"/>
      <c r="GR6" s="162"/>
      <c r="GS6" s="162" t="s">
        <v>687</v>
      </c>
      <c r="GT6" s="162"/>
      <c r="GU6" s="162"/>
      <c r="GV6" s="162" t="s">
        <v>688</v>
      </c>
      <c r="GW6" s="162"/>
      <c r="GX6" s="162"/>
      <c r="GY6" s="162" t="s">
        <v>689</v>
      </c>
      <c r="GZ6" s="162"/>
      <c r="HA6" s="162"/>
      <c r="HB6" s="162" t="s">
        <v>690</v>
      </c>
      <c r="HC6" s="162"/>
      <c r="HD6" s="162"/>
      <c r="HE6" s="162" t="s">
        <v>691</v>
      </c>
      <c r="HF6" s="162"/>
      <c r="HG6" s="162"/>
      <c r="HH6" s="162" t="s">
        <v>692</v>
      </c>
      <c r="HI6" s="162"/>
      <c r="HJ6" s="162"/>
      <c r="HK6" s="162" t="s">
        <v>693</v>
      </c>
      <c r="HL6" s="162"/>
      <c r="HM6" s="162"/>
      <c r="HN6" s="162" t="s">
        <v>694</v>
      </c>
      <c r="HO6" s="162"/>
      <c r="HP6" s="162"/>
      <c r="HQ6" s="162" t="s">
        <v>695</v>
      </c>
      <c r="HR6" s="162"/>
      <c r="HS6" s="162"/>
      <c r="HT6" s="162" t="s">
        <v>711</v>
      </c>
      <c r="HU6" s="162"/>
      <c r="HV6" s="162"/>
      <c r="HW6" s="162" t="s">
        <v>696</v>
      </c>
      <c r="HX6" s="162"/>
      <c r="HY6" s="162"/>
      <c r="HZ6" s="162" t="s">
        <v>697</v>
      </c>
      <c r="IA6" s="162"/>
      <c r="IB6" s="162"/>
      <c r="IC6" s="162" t="s">
        <v>698</v>
      </c>
      <c r="ID6" s="162"/>
      <c r="IE6" s="162"/>
      <c r="IF6" s="162" t="s">
        <v>699</v>
      </c>
      <c r="IG6" s="162"/>
      <c r="IH6" s="162"/>
      <c r="II6" s="162" t="s">
        <v>712</v>
      </c>
      <c r="IJ6" s="162"/>
      <c r="IK6" s="162"/>
      <c r="IL6" s="162" t="s">
        <v>700</v>
      </c>
      <c r="IM6" s="162"/>
      <c r="IN6" s="162"/>
      <c r="IO6" s="162" t="s">
        <v>701</v>
      </c>
      <c r="IP6" s="162"/>
      <c r="IQ6" s="162"/>
      <c r="IR6" s="162" t="s">
        <v>702</v>
      </c>
      <c r="IS6" s="162"/>
      <c r="IT6" s="162"/>
    </row>
    <row r="7" spans="1:263" ht="104.25" customHeight="1" x14ac:dyDescent="0.25">
      <c r="A7" s="135"/>
      <c r="B7" s="135"/>
      <c r="C7" s="160" t="s">
        <v>1333</v>
      </c>
      <c r="D7" s="160"/>
      <c r="E7" s="160"/>
      <c r="F7" s="160" t="s">
        <v>1334</v>
      </c>
      <c r="G7" s="160"/>
      <c r="H7" s="160"/>
      <c r="I7" s="160" t="s">
        <v>1335</v>
      </c>
      <c r="J7" s="160"/>
      <c r="K7" s="160"/>
      <c r="L7" s="160" t="s">
        <v>1336</v>
      </c>
      <c r="M7" s="160"/>
      <c r="N7" s="160"/>
      <c r="O7" s="160" t="s">
        <v>1337</v>
      </c>
      <c r="P7" s="160"/>
      <c r="Q7" s="160"/>
      <c r="R7" s="160" t="s">
        <v>1338</v>
      </c>
      <c r="S7" s="160"/>
      <c r="T7" s="160"/>
      <c r="U7" s="160" t="s">
        <v>1339</v>
      </c>
      <c r="V7" s="160"/>
      <c r="W7" s="160"/>
      <c r="X7" s="160" t="s">
        <v>1340</v>
      </c>
      <c r="Y7" s="160"/>
      <c r="Z7" s="160"/>
      <c r="AA7" s="160" t="s">
        <v>1341</v>
      </c>
      <c r="AB7" s="160"/>
      <c r="AC7" s="160"/>
      <c r="AD7" s="160" t="s">
        <v>1342</v>
      </c>
      <c r="AE7" s="160"/>
      <c r="AF7" s="160"/>
      <c r="AG7" s="160" t="s">
        <v>1343</v>
      </c>
      <c r="AH7" s="160"/>
      <c r="AI7" s="160"/>
      <c r="AJ7" s="160" t="s">
        <v>1344</v>
      </c>
      <c r="AK7" s="160"/>
      <c r="AL7" s="160"/>
      <c r="AM7" s="160" t="s">
        <v>1345</v>
      </c>
      <c r="AN7" s="160"/>
      <c r="AO7" s="160"/>
      <c r="AP7" s="160" t="s">
        <v>1346</v>
      </c>
      <c r="AQ7" s="160"/>
      <c r="AR7" s="160"/>
      <c r="AS7" s="160" t="s">
        <v>1347</v>
      </c>
      <c r="AT7" s="160"/>
      <c r="AU7" s="160"/>
      <c r="AV7" s="160" t="s">
        <v>1348</v>
      </c>
      <c r="AW7" s="160"/>
      <c r="AX7" s="160"/>
      <c r="AY7" s="160" t="s">
        <v>1349</v>
      </c>
      <c r="AZ7" s="160"/>
      <c r="BA7" s="160"/>
      <c r="BB7" s="160" t="s">
        <v>1350</v>
      </c>
      <c r="BC7" s="160"/>
      <c r="BD7" s="160"/>
      <c r="BE7" s="160" t="s">
        <v>1351</v>
      </c>
      <c r="BF7" s="160"/>
      <c r="BG7" s="160"/>
      <c r="BH7" s="160" t="s">
        <v>1352</v>
      </c>
      <c r="BI7" s="160"/>
      <c r="BJ7" s="160"/>
      <c r="BK7" s="160" t="s">
        <v>1353</v>
      </c>
      <c r="BL7" s="160"/>
      <c r="BM7" s="160"/>
      <c r="BN7" s="160" t="s">
        <v>1354</v>
      </c>
      <c r="BO7" s="160"/>
      <c r="BP7" s="160"/>
      <c r="BQ7" s="160" t="s">
        <v>1355</v>
      </c>
      <c r="BR7" s="160"/>
      <c r="BS7" s="160"/>
      <c r="BT7" s="160" t="s">
        <v>1356</v>
      </c>
      <c r="BU7" s="160"/>
      <c r="BV7" s="160"/>
      <c r="BW7" s="160" t="s">
        <v>1357</v>
      </c>
      <c r="BX7" s="160"/>
      <c r="BY7" s="160"/>
      <c r="BZ7" s="160" t="s">
        <v>1194</v>
      </c>
      <c r="CA7" s="160"/>
      <c r="CB7" s="160"/>
      <c r="CC7" s="160" t="s">
        <v>1358</v>
      </c>
      <c r="CD7" s="160"/>
      <c r="CE7" s="160"/>
      <c r="CF7" s="160" t="s">
        <v>1359</v>
      </c>
      <c r="CG7" s="160"/>
      <c r="CH7" s="160"/>
      <c r="CI7" s="160" t="s">
        <v>1360</v>
      </c>
      <c r="CJ7" s="160"/>
      <c r="CK7" s="160"/>
      <c r="CL7" s="160" t="s">
        <v>1361</v>
      </c>
      <c r="CM7" s="160"/>
      <c r="CN7" s="160"/>
      <c r="CO7" s="160" t="s">
        <v>1362</v>
      </c>
      <c r="CP7" s="160"/>
      <c r="CQ7" s="160"/>
      <c r="CR7" s="160" t="s">
        <v>1363</v>
      </c>
      <c r="CS7" s="160"/>
      <c r="CT7" s="160"/>
      <c r="CU7" s="160" t="s">
        <v>1364</v>
      </c>
      <c r="CV7" s="160"/>
      <c r="CW7" s="160"/>
      <c r="CX7" s="160" t="s">
        <v>1365</v>
      </c>
      <c r="CY7" s="160"/>
      <c r="CZ7" s="160"/>
      <c r="DA7" s="160" t="s">
        <v>1366</v>
      </c>
      <c r="DB7" s="160"/>
      <c r="DC7" s="160"/>
      <c r="DD7" s="160" t="s">
        <v>1367</v>
      </c>
      <c r="DE7" s="160"/>
      <c r="DF7" s="160"/>
      <c r="DG7" s="160" t="s">
        <v>1368</v>
      </c>
      <c r="DH7" s="160"/>
      <c r="DI7" s="160"/>
      <c r="DJ7" s="188" t="s">
        <v>1369</v>
      </c>
      <c r="DK7" s="188"/>
      <c r="DL7" s="188"/>
      <c r="DM7" s="188" t="s">
        <v>1370</v>
      </c>
      <c r="DN7" s="188"/>
      <c r="DO7" s="188"/>
      <c r="DP7" s="188" t="s">
        <v>1371</v>
      </c>
      <c r="DQ7" s="188"/>
      <c r="DR7" s="188"/>
      <c r="DS7" s="188" t="s">
        <v>1372</v>
      </c>
      <c r="DT7" s="188"/>
      <c r="DU7" s="188"/>
      <c r="DV7" s="188" t="s">
        <v>743</v>
      </c>
      <c r="DW7" s="188"/>
      <c r="DX7" s="188"/>
      <c r="DY7" s="160" t="s">
        <v>759</v>
      </c>
      <c r="DZ7" s="160"/>
      <c r="EA7" s="160"/>
      <c r="EB7" s="160" t="s">
        <v>760</v>
      </c>
      <c r="EC7" s="160"/>
      <c r="ED7" s="160"/>
      <c r="EE7" s="160" t="s">
        <v>1226</v>
      </c>
      <c r="EF7" s="160"/>
      <c r="EG7" s="160"/>
      <c r="EH7" s="160" t="s">
        <v>761</v>
      </c>
      <c r="EI7" s="160"/>
      <c r="EJ7" s="160"/>
      <c r="EK7" s="160" t="s">
        <v>1329</v>
      </c>
      <c r="EL7" s="160"/>
      <c r="EM7" s="160"/>
      <c r="EN7" s="160" t="s">
        <v>764</v>
      </c>
      <c r="EO7" s="160"/>
      <c r="EP7" s="160"/>
      <c r="EQ7" s="160" t="s">
        <v>1235</v>
      </c>
      <c r="ER7" s="160"/>
      <c r="ES7" s="160"/>
      <c r="ET7" s="160" t="s">
        <v>769</v>
      </c>
      <c r="EU7" s="160"/>
      <c r="EV7" s="160"/>
      <c r="EW7" s="160" t="s">
        <v>1238</v>
      </c>
      <c r="EX7" s="160"/>
      <c r="EY7" s="160"/>
      <c r="EZ7" s="160" t="s">
        <v>1240</v>
      </c>
      <c r="FA7" s="160"/>
      <c r="FB7" s="160"/>
      <c r="FC7" s="160" t="s">
        <v>1242</v>
      </c>
      <c r="FD7" s="160"/>
      <c r="FE7" s="160"/>
      <c r="FF7" s="160" t="s">
        <v>1330</v>
      </c>
      <c r="FG7" s="160"/>
      <c r="FH7" s="160"/>
      <c r="FI7" s="160" t="s">
        <v>1245</v>
      </c>
      <c r="FJ7" s="160"/>
      <c r="FK7" s="160"/>
      <c r="FL7" s="160" t="s">
        <v>773</v>
      </c>
      <c r="FM7" s="160"/>
      <c r="FN7" s="160"/>
      <c r="FO7" s="160" t="s">
        <v>1249</v>
      </c>
      <c r="FP7" s="160"/>
      <c r="FQ7" s="160"/>
      <c r="FR7" s="160" t="s">
        <v>1252</v>
      </c>
      <c r="FS7" s="160"/>
      <c r="FT7" s="160"/>
      <c r="FU7" s="160" t="s">
        <v>1256</v>
      </c>
      <c r="FV7" s="160"/>
      <c r="FW7" s="160"/>
      <c r="FX7" s="160" t="s">
        <v>1258</v>
      </c>
      <c r="FY7" s="160"/>
      <c r="FZ7" s="160"/>
      <c r="GA7" s="188" t="s">
        <v>1261</v>
      </c>
      <c r="GB7" s="188"/>
      <c r="GC7" s="188"/>
      <c r="GD7" s="160" t="s">
        <v>778</v>
      </c>
      <c r="GE7" s="160"/>
      <c r="GF7" s="160"/>
      <c r="GG7" s="188" t="s">
        <v>1268</v>
      </c>
      <c r="GH7" s="188"/>
      <c r="GI7" s="188"/>
      <c r="GJ7" s="188" t="s">
        <v>1269</v>
      </c>
      <c r="GK7" s="188"/>
      <c r="GL7" s="188"/>
      <c r="GM7" s="188" t="s">
        <v>1271</v>
      </c>
      <c r="GN7" s="188"/>
      <c r="GO7" s="188"/>
      <c r="GP7" s="188" t="s">
        <v>1272</v>
      </c>
      <c r="GQ7" s="188"/>
      <c r="GR7" s="188"/>
      <c r="GS7" s="188" t="s">
        <v>785</v>
      </c>
      <c r="GT7" s="188"/>
      <c r="GU7" s="188"/>
      <c r="GV7" s="188" t="s">
        <v>787</v>
      </c>
      <c r="GW7" s="188"/>
      <c r="GX7" s="188"/>
      <c r="GY7" s="188" t="s">
        <v>788</v>
      </c>
      <c r="GZ7" s="188"/>
      <c r="HA7" s="188"/>
      <c r="HB7" s="160" t="s">
        <v>1279</v>
      </c>
      <c r="HC7" s="160"/>
      <c r="HD7" s="160"/>
      <c r="HE7" s="160" t="s">
        <v>1281</v>
      </c>
      <c r="HF7" s="160"/>
      <c r="HG7" s="160"/>
      <c r="HH7" s="160" t="s">
        <v>794</v>
      </c>
      <c r="HI7" s="160"/>
      <c r="HJ7" s="160"/>
      <c r="HK7" s="160" t="s">
        <v>1282</v>
      </c>
      <c r="HL7" s="160"/>
      <c r="HM7" s="160"/>
      <c r="HN7" s="160" t="s">
        <v>1285</v>
      </c>
      <c r="HO7" s="160"/>
      <c r="HP7" s="160"/>
      <c r="HQ7" s="160" t="s">
        <v>797</v>
      </c>
      <c r="HR7" s="160"/>
      <c r="HS7" s="160"/>
      <c r="HT7" s="160" t="s">
        <v>795</v>
      </c>
      <c r="HU7" s="160"/>
      <c r="HV7" s="160"/>
      <c r="HW7" s="160" t="s">
        <v>616</v>
      </c>
      <c r="HX7" s="160"/>
      <c r="HY7" s="160"/>
      <c r="HZ7" s="160" t="s">
        <v>1294</v>
      </c>
      <c r="IA7" s="160"/>
      <c r="IB7" s="160"/>
      <c r="IC7" s="160" t="s">
        <v>1298</v>
      </c>
      <c r="ID7" s="160"/>
      <c r="IE7" s="160"/>
      <c r="IF7" s="160" t="s">
        <v>800</v>
      </c>
      <c r="IG7" s="160"/>
      <c r="IH7" s="160"/>
      <c r="II7" s="160" t="s">
        <v>1303</v>
      </c>
      <c r="IJ7" s="160"/>
      <c r="IK7" s="160"/>
      <c r="IL7" s="160" t="s">
        <v>1304</v>
      </c>
      <c r="IM7" s="160"/>
      <c r="IN7" s="160"/>
      <c r="IO7" s="160" t="s">
        <v>1308</v>
      </c>
      <c r="IP7" s="160"/>
      <c r="IQ7" s="160"/>
      <c r="IR7" s="160" t="s">
        <v>1312</v>
      </c>
      <c r="IS7" s="160"/>
      <c r="IT7" s="160"/>
    </row>
    <row r="8" spans="1:263" ht="58.5" customHeight="1" x14ac:dyDescent="0.25">
      <c r="A8" s="136"/>
      <c r="B8" s="136"/>
      <c r="C8" s="54" t="s">
        <v>30</v>
      </c>
      <c r="D8" s="54" t="s">
        <v>1162</v>
      </c>
      <c r="E8" s="54" t="s">
        <v>1163</v>
      </c>
      <c r="F8" s="54" t="s">
        <v>1164</v>
      </c>
      <c r="G8" s="54" t="s">
        <v>1165</v>
      </c>
      <c r="H8" s="54" t="s">
        <v>1056</v>
      </c>
      <c r="I8" s="54" t="s">
        <v>1166</v>
      </c>
      <c r="J8" s="54" t="s">
        <v>1167</v>
      </c>
      <c r="K8" s="54" t="s">
        <v>714</v>
      </c>
      <c r="L8" s="54" t="s">
        <v>249</v>
      </c>
      <c r="M8" s="54" t="s">
        <v>715</v>
      </c>
      <c r="N8" s="54" t="s">
        <v>716</v>
      </c>
      <c r="O8" s="54" t="s">
        <v>622</v>
      </c>
      <c r="P8" s="54" t="s">
        <v>1168</v>
      </c>
      <c r="Q8" s="54" t="s">
        <v>623</v>
      </c>
      <c r="R8" s="54" t="s">
        <v>717</v>
      </c>
      <c r="S8" s="54" t="s">
        <v>1169</v>
      </c>
      <c r="T8" s="54" t="s">
        <v>718</v>
      </c>
      <c r="U8" s="54" t="s">
        <v>1170</v>
      </c>
      <c r="V8" s="54" t="s">
        <v>1171</v>
      </c>
      <c r="W8" s="54" t="s">
        <v>1172</v>
      </c>
      <c r="X8" s="54" t="s">
        <v>719</v>
      </c>
      <c r="Y8" s="54" t="s">
        <v>720</v>
      </c>
      <c r="Z8" s="54" t="s">
        <v>1173</v>
      </c>
      <c r="AA8" s="54" t="s">
        <v>196</v>
      </c>
      <c r="AB8" s="54" t="s">
        <v>208</v>
      </c>
      <c r="AC8" s="54" t="s">
        <v>210</v>
      </c>
      <c r="AD8" s="54" t="s">
        <v>509</v>
      </c>
      <c r="AE8" s="54" t="s">
        <v>510</v>
      </c>
      <c r="AF8" s="54" t="s">
        <v>1174</v>
      </c>
      <c r="AG8" s="54" t="s">
        <v>1175</v>
      </c>
      <c r="AH8" s="54" t="s">
        <v>1176</v>
      </c>
      <c r="AI8" s="54" t="s">
        <v>1177</v>
      </c>
      <c r="AJ8" s="54" t="s">
        <v>1178</v>
      </c>
      <c r="AK8" s="54" t="s">
        <v>514</v>
      </c>
      <c r="AL8" s="54" t="s">
        <v>1179</v>
      </c>
      <c r="AM8" s="54" t="s">
        <v>722</v>
      </c>
      <c r="AN8" s="54" t="s">
        <v>723</v>
      </c>
      <c r="AO8" s="54" t="s">
        <v>1180</v>
      </c>
      <c r="AP8" s="54" t="s">
        <v>724</v>
      </c>
      <c r="AQ8" s="54" t="s">
        <v>1181</v>
      </c>
      <c r="AR8" s="54" t="s">
        <v>725</v>
      </c>
      <c r="AS8" s="54" t="s">
        <v>94</v>
      </c>
      <c r="AT8" s="54" t="s">
        <v>255</v>
      </c>
      <c r="AU8" s="54" t="s">
        <v>1182</v>
      </c>
      <c r="AV8" s="54" t="s">
        <v>726</v>
      </c>
      <c r="AW8" s="54" t="s">
        <v>727</v>
      </c>
      <c r="AX8" s="54" t="s">
        <v>1183</v>
      </c>
      <c r="AY8" s="54" t="s">
        <v>214</v>
      </c>
      <c r="AZ8" s="54" t="s">
        <v>515</v>
      </c>
      <c r="BA8" s="54" t="s">
        <v>728</v>
      </c>
      <c r="BB8" s="54" t="s">
        <v>729</v>
      </c>
      <c r="BC8" s="54" t="s">
        <v>730</v>
      </c>
      <c r="BD8" s="54" t="s">
        <v>731</v>
      </c>
      <c r="BE8" s="54" t="s">
        <v>732</v>
      </c>
      <c r="BF8" s="54" t="s">
        <v>733</v>
      </c>
      <c r="BG8" s="54" t="s">
        <v>1184</v>
      </c>
      <c r="BH8" s="54" t="s">
        <v>1185</v>
      </c>
      <c r="BI8" s="54" t="s">
        <v>734</v>
      </c>
      <c r="BJ8" s="54" t="s">
        <v>1186</v>
      </c>
      <c r="BK8" s="54" t="s">
        <v>735</v>
      </c>
      <c r="BL8" s="54" t="s">
        <v>736</v>
      </c>
      <c r="BM8" s="54" t="s">
        <v>1187</v>
      </c>
      <c r="BN8" s="54" t="s">
        <v>1188</v>
      </c>
      <c r="BO8" s="54" t="s">
        <v>1189</v>
      </c>
      <c r="BP8" s="54" t="s">
        <v>721</v>
      </c>
      <c r="BQ8" s="54" t="s">
        <v>1190</v>
      </c>
      <c r="BR8" s="54" t="s">
        <v>1191</v>
      </c>
      <c r="BS8" s="54" t="s">
        <v>1192</v>
      </c>
      <c r="BT8" s="54" t="s">
        <v>737</v>
      </c>
      <c r="BU8" s="54" t="s">
        <v>738</v>
      </c>
      <c r="BV8" s="54" t="s">
        <v>1193</v>
      </c>
      <c r="BW8" s="54" t="s">
        <v>739</v>
      </c>
      <c r="BX8" s="54" t="s">
        <v>740</v>
      </c>
      <c r="BY8" s="54" t="s">
        <v>741</v>
      </c>
      <c r="BZ8" s="54" t="s">
        <v>1194</v>
      </c>
      <c r="CA8" s="54" t="s">
        <v>1195</v>
      </c>
      <c r="CB8" s="54" t="s">
        <v>1196</v>
      </c>
      <c r="CC8" s="54" t="s">
        <v>1197</v>
      </c>
      <c r="CD8" s="54" t="s">
        <v>744</v>
      </c>
      <c r="CE8" s="54" t="s">
        <v>745</v>
      </c>
      <c r="CF8" s="54" t="s">
        <v>1198</v>
      </c>
      <c r="CG8" s="54" t="s">
        <v>1199</v>
      </c>
      <c r="CH8" s="54" t="s">
        <v>742</v>
      </c>
      <c r="CI8" s="54" t="s">
        <v>1200</v>
      </c>
      <c r="CJ8" s="54" t="s">
        <v>1201</v>
      </c>
      <c r="CK8" s="54" t="s">
        <v>746</v>
      </c>
      <c r="CL8" s="54" t="s">
        <v>352</v>
      </c>
      <c r="CM8" s="54" t="s">
        <v>520</v>
      </c>
      <c r="CN8" s="54" t="s">
        <v>353</v>
      </c>
      <c r="CO8" s="54" t="s">
        <v>747</v>
      </c>
      <c r="CP8" s="54" t="s">
        <v>1202</v>
      </c>
      <c r="CQ8" s="54" t="s">
        <v>748</v>
      </c>
      <c r="CR8" s="54" t="s">
        <v>749</v>
      </c>
      <c r="CS8" s="54" t="s">
        <v>1203</v>
      </c>
      <c r="CT8" s="54" t="s">
        <v>750</v>
      </c>
      <c r="CU8" s="54" t="s">
        <v>530</v>
      </c>
      <c r="CV8" s="54" t="s">
        <v>531</v>
      </c>
      <c r="CW8" s="54" t="s">
        <v>532</v>
      </c>
      <c r="CX8" s="54" t="s">
        <v>1204</v>
      </c>
      <c r="CY8" s="54" t="s">
        <v>1205</v>
      </c>
      <c r="CZ8" s="54" t="s">
        <v>535</v>
      </c>
      <c r="DA8" s="54" t="s">
        <v>511</v>
      </c>
      <c r="DB8" s="54" t="s">
        <v>512</v>
      </c>
      <c r="DC8" s="54" t="s">
        <v>751</v>
      </c>
      <c r="DD8" s="54" t="s">
        <v>754</v>
      </c>
      <c r="DE8" s="54" t="s">
        <v>755</v>
      </c>
      <c r="DF8" s="54" t="s">
        <v>1206</v>
      </c>
      <c r="DG8" s="54" t="s">
        <v>1207</v>
      </c>
      <c r="DH8" s="54" t="s">
        <v>1208</v>
      </c>
      <c r="DI8" s="54" t="s">
        <v>1209</v>
      </c>
      <c r="DJ8" s="55" t="s">
        <v>358</v>
      </c>
      <c r="DK8" s="54" t="s">
        <v>1210</v>
      </c>
      <c r="DL8" s="55" t="s">
        <v>1211</v>
      </c>
      <c r="DM8" s="55" t="s">
        <v>756</v>
      </c>
      <c r="DN8" s="54" t="s">
        <v>1212</v>
      </c>
      <c r="DO8" s="55" t="s">
        <v>757</v>
      </c>
      <c r="DP8" s="55" t="s">
        <v>758</v>
      </c>
      <c r="DQ8" s="54" t="s">
        <v>1328</v>
      </c>
      <c r="DR8" s="55" t="s">
        <v>1213</v>
      </c>
      <c r="DS8" s="55" t="s">
        <v>1214</v>
      </c>
      <c r="DT8" s="54" t="s">
        <v>1215</v>
      </c>
      <c r="DU8" s="55" t="s">
        <v>1216</v>
      </c>
      <c r="DV8" s="55" t="s">
        <v>1217</v>
      </c>
      <c r="DW8" s="54" t="s">
        <v>1218</v>
      </c>
      <c r="DX8" s="55" t="s">
        <v>1219</v>
      </c>
      <c r="DY8" s="54" t="s">
        <v>1220</v>
      </c>
      <c r="DZ8" s="54" t="s">
        <v>1221</v>
      </c>
      <c r="EA8" s="54" t="s">
        <v>1222</v>
      </c>
      <c r="EB8" s="54" t="s">
        <v>1223</v>
      </c>
      <c r="EC8" s="54" t="s">
        <v>1224</v>
      </c>
      <c r="ED8" s="54" t="s">
        <v>1225</v>
      </c>
      <c r="EE8" s="54" t="s">
        <v>1227</v>
      </c>
      <c r="EF8" s="54" t="s">
        <v>1228</v>
      </c>
      <c r="EG8" s="54" t="s">
        <v>1229</v>
      </c>
      <c r="EH8" s="54" t="s">
        <v>762</v>
      </c>
      <c r="EI8" s="54" t="s">
        <v>763</v>
      </c>
      <c r="EJ8" s="54" t="s">
        <v>1230</v>
      </c>
      <c r="EK8" s="54" t="s">
        <v>1231</v>
      </c>
      <c r="EL8" s="54" t="s">
        <v>1232</v>
      </c>
      <c r="EM8" s="54" t="s">
        <v>1233</v>
      </c>
      <c r="EN8" s="54" t="s">
        <v>765</v>
      </c>
      <c r="EO8" s="54" t="s">
        <v>766</v>
      </c>
      <c r="EP8" s="54" t="s">
        <v>1234</v>
      </c>
      <c r="EQ8" s="54" t="s">
        <v>767</v>
      </c>
      <c r="ER8" s="54" t="s">
        <v>768</v>
      </c>
      <c r="ES8" s="54" t="s">
        <v>1236</v>
      </c>
      <c r="ET8" s="54" t="s">
        <v>770</v>
      </c>
      <c r="EU8" s="54" t="s">
        <v>771</v>
      </c>
      <c r="EV8" s="54" t="s">
        <v>1237</v>
      </c>
      <c r="EW8" s="54" t="s">
        <v>770</v>
      </c>
      <c r="EX8" s="54" t="s">
        <v>771</v>
      </c>
      <c r="EY8" s="54" t="s">
        <v>1239</v>
      </c>
      <c r="EZ8" s="54" t="s">
        <v>196</v>
      </c>
      <c r="FA8" s="54" t="s">
        <v>1241</v>
      </c>
      <c r="FB8" s="54" t="s">
        <v>209</v>
      </c>
      <c r="FC8" s="54" t="s">
        <v>752</v>
      </c>
      <c r="FD8" s="54" t="s">
        <v>753</v>
      </c>
      <c r="FE8" s="54" t="s">
        <v>784</v>
      </c>
      <c r="FF8" s="54" t="s">
        <v>772</v>
      </c>
      <c r="FG8" s="54" t="s">
        <v>1243</v>
      </c>
      <c r="FH8" s="54" t="s">
        <v>1244</v>
      </c>
      <c r="FI8" s="54" t="s">
        <v>16</v>
      </c>
      <c r="FJ8" s="54" t="s">
        <v>17</v>
      </c>
      <c r="FK8" s="54" t="s">
        <v>145</v>
      </c>
      <c r="FL8" s="54" t="s">
        <v>1246</v>
      </c>
      <c r="FM8" s="54" t="s">
        <v>1247</v>
      </c>
      <c r="FN8" s="54" t="s">
        <v>1248</v>
      </c>
      <c r="FO8" s="54" t="s">
        <v>1250</v>
      </c>
      <c r="FP8" s="54" t="s">
        <v>1251</v>
      </c>
      <c r="FQ8" s="54" t="s">
        <v>1253</v>
      </c>
      <c r="FR8" s="54" t="s">
        <v>774</v>
      </c>
      <c r="FS8" s="54" t="s">
        <v>1254</v>
      </c>
      <c r="FT8" s="54" t="s">
        <v>1255</v>
      </c>
      <c r="FU8" s="54" t="s">
        <v>775</v>
      </c>
      <c r="FV8" s="54" t="s">
        <v>776</v>
      </c>
      <c r="FW8" s="54" t="s">
        <v>1257</v>
      </c>
      <c r="FX8" s="54" t="s">
        <v>1259</v>
      </c>
      <c r="FY8" s="54" t="s">
        <v>777</v>
      </c>
      <c r="FZ8" s="54" t="s">
        <v>1260</v>
      </c>
      <c r="GA8" s="55" t="s">
        <v>1262</v>
      </c>
      <c r="GB8" s="54" t="s">
        <v>1263</v>
      </c>
      <c r="GC8" s="55" t="s">
        <v>1264</v>
      </c>
      <c r="GD8" s="54" t="s">
        <v>1265</v>
      </c>
      <c r="GE8" s="54" t="s">
        <v>1266</v>
      </c>
      <c r="GF8" s="54" t="s">
        <v>1267</v>
      </c>
      <c r="GG8" s="55" t="s">
        <v>150</v>
      </c>
      <c r="GH8" s="54" t="s">
        <v>779</v>
      </c>
      <c r="GI8" s="55" t="s">
        <v>780</v>
      </c>
      <c r="GJ8" s="55" t="s">
        <v>1270</v>
      </c>
      <c r="GK8" s="54" t="s">
        <v>522</v>
      </c>
      <c r="GL8" s="55" t="s">
        <v>781</v>
      </c>
      <c r="GM8" s="55" t="s">
        <v>242</v>
      </c>
      <c r="GN8" s="54" t="s">
        <v>250</v>
      </c>
      <c r="GO8" s="55" t="s">
        <v>784</v>
      </c>
      <c r="GP8" s="55" t="s">
        <v>782</v>
      </c>
      <c r="GQ8" s="54" t="s">
        <v>783</v>
      </c>
      <c r="GR8" s="55" t="s">
        <v>1273</v>
      </c>
      <c r="GS8" s="55" t="s">
        <v>1274</v>
      </c>
      <c r="GT8" s="54" t="s">
        <v>786</v>
      </c>
      <c r="GU8" s="55" t="s">
        <v>1275</v>
      </c>
      <c r="GV8" s="55" t="s">
        <v>1276</v>
      </c>
      <c r="GW8" s="54" t="s">
        <v>1277</v>
      </c>
      <c r="GX8" s="55" t="s">
        <v>1278</v>
      </c>
      <c r="GY8" s="55" t="s">
        <v>789</v>
      </c>
      <c r="GZ8" s="54" t="s">
        <v>790</v>
      </c>
      <c r="HA8" s="55" t="s">
        <v>791</v>
      </c>
      <c r="HB8" s="54" t="s">
        <v>574</v>
      </c>
      <c r="HC8" s="54" t="s">
        <v>1280</v>
      </c>
      <c r="HD8" s="54" t="s">
        <v>792</v>
      </c>
      <c r="HE8" s="54" t="s">
        <v>94</v>
      </c>
      <c r="HF8" s="54" t="s">
        <v>255</v>
      </c>
      <c r="HG8" s="54" t="s">
        <v>254</v>
      </c>
      <c r="HH8" s="54" t="s">
        <v>41</v>
      </c>
      <c r="HI8" s="54" t="s">
        <v>42</v>
      </c>
      <c r="HJ8" s="54" t="s">
        <v>102</v>
      </c>
      <c r="HK8" s="54" t="s">
        <v>1283</v>
      </c>
      <c r="HL8" s="54" t="s">
        <v>793</v>
      </c>
      <c r="HM8" s="54" t="s">
        <v>1284</v>
      </c>
      <c r="HN8" s="54" t="s">
        <v>1286</v>
      </c>
      <c r="HO8" s="54" t="s">
        <v>1287</v>
      </c>
      <c r="HP8" s="54" t="s">
        <v>1288</v>
      </c>
      <c r="HQ8" s="54" t="s">
        <v>798</v>
      </c>
      <c r="HR8" s="54" t="s">
        <v>799</v>
      </c>
      <c r="HS8" s="54" t="s">
        <v>1289</v>
      </c>
      <c r="HT8" s="54" t="s">
        <v>1331</v>
      </c>
      <c r="HU8" s="54" t="s">
        <v>796</v>
      </c>
      <c r="HV8" s="54" t="s">
        <v>1290</v>
      </c>
      <c r="HW8" s="54" t="s">
        <v>1291</v>
      </c>
      <c r="HX8" s="54" t="s">
        <v>1292</v>
      </c>
      <c r="HY8" s="54" t="s">
        <v>1293</v>
      </c>
      <c r="HZ8" s="54" t="s">
        <v>1295</v>
      </c>
      <c r="IA8" s="54" t="s">
        <v>1296</v>
      </c>
      <c r="IB8" s="54" t="s">
        <v>1297</v>
      </c>
      <c r="IC8" s="54" t="s">
        <v>1299</v>
      </c>
      <c r="ID8" s="54" t="s">
        <v>1300</v>
      </c>
      <c r="IE8" s="54" t="s">
        <v>1301</v>
      </c>
      <c r="IF8" s="54" t="s">
        <v>801</v>
      </c>
      <c r="IG8" s="54" t="s">
        <v>802</v>
      </c>
      <c r="IH8" s="54" t="s">
        <v>1302</v>
      </c>
      <c r="II8" s="54" t="s">
        <v>146</v>
      </c>
      <c r="IJ8" s="54" t="s">
        <v>233</v>
      </c>
      <c r="IK8" s="54" t="s">
        <v>207</v>
      </c>
      <c r="IL8" s="54" t="s">
        <v>1305</v>
      </c>
      <c r="IM8" s="54" t="s">
        <v>1306</v>
      </c>
      <c r="IN8" s="54" t="s">
        <v>1307</v>
      </c>
      <c r="IO8" s="54" t="s">
        <v>1309</v>
      </c>
      <c r="IP8" s="54" t="s">
        <v>1310</v>
      </c>
      <c r="IQ8" s="54" t="s">
        <v>1311</v>
      </c>
      <c r="IR8" s="54" t="s">
        <v>1313</v>
      </c>
      <c r="IS8" s="54" t="s">
        <v>1314</v>
      </c>
      <c r="IT8" s="54" t="s">
        <v>1315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26" t="s">
        <v>276</v>
      </c>
      <c r="B34" s="12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28" t="s">
        <v>837</v>
      </c>
      <c r="B35" s="12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5" t="s">
        <v>809</v>
      </c>
      <c r="C37" s="45"/>
      <c r="D37" s="45"/>
      <c r="E37" s="45"/>
      <c r="F37" s="29"/>
      <c r="G37" s="29"/>
      <c r="H37" s="29"/>
      <c r="I37" s="29"/>
      <c r="J37" s="29"/>
      <c r="K37" s="29"/>
      <c r="L37" s="29"/>
      <c r="M37" s="29"/>
    </row>
    <row r="38" spans="1:254" x14ac:dyDescent="0.25">
      <c r="B38" s="26" t="s">
        <v>810</v>
      </c>
      <c r="C38" s="26" t="s">
        <v>804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 x14ac:dyDescent="0.25">
      <c r="B39" s="26" t="s">
        <v>811</v>
      </c>
      <c r="C39" s="26" t="s">
        <v>804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 x14ac:dyDescent="0.25">
      <c r="B40" s="26" t="s">
        <v>812</v>
      </c>
      <c r="C40" s="26" t="s">
        <v>804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 x14ac:dyDescent="0.25">
      <c r="B41" s="26"/>
      <c r="C41" s="51"/>
      <c r="D41" s="52">
        <f>SUM(D38:D40)</f>
        <v>0</v>
      </c>
      <c r="E41" s="52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 x14ac:dyDescent="0.25">
      <c r="B42" s="26"/>
      <c r="C42" s="26"/>
      <c r="D42" s="201" t="s">
        <v>56</v>
      </c>
      <c r="E42" s="202"/>
      <c r="F42" s="166" t="s">
        <v>3</v>
      </c>
      <c r="G42" s="167"/>
      <c r="H42" s="168" t="s">
        <v>713</v>
      </c>
      <c r="I42" s="169"/>
      <c r="J42" s="168" t="s">
        <v>329</v>
      </c>
      <c r="K42" s="169"/>
      <c r="L42" s="29"/>
      <c r="M42" s="29"/>
    </row>
    <row r="43" spans="1:254" x14ac:dyDescent="0.25">
      <c r="B43" s="26" t="s">
        <v>810</v>
      </c>
      <c r="C43" s="26" t="s">
        <v>805</v>
      </c>
      <c r="D43" s="34">
        <f>E43/100*25</f>
        <v>0</v>
      </c>
      <c r="E43" s="31">
        <f>(X35+AA35+AD35+AG35+AJ35+AM35+AP35)/7</f>
        <v>0</v>
      </c>
      <c r="F43" s="24">
        <f>G43/100*25</f>
        <v>0</v>
      </c>
      <c r="G43" s="31">
        <f>(AS35+AV35+AY35+BB35+BE35+BH35+BK35)/7</f>
        <v>0</v>
      </c>
      <c r="H43" s="24">
        <f>I43/100*25</f>
        <v>0</v>
      </c>
      <c r="I43" s="31">
        <f>(BN35+BQ35+BT35+BW35+BZ35+CC35+CF35)/7</f>
        <v>0</v>
      </c>
      <c r="J43" s="24">
        <f>K43/100*25</f>
        <v>0</v>
      </c>
      <c r="K43" s="31">
        <f>(CI35+CL35+CO35+CR35+CU35+CX35+DA35)/7</f>
        <v>0</v>
      </c>
      <c r="L43" s="29"/>
      <c r="M43" s="29"/>
    </row>
    <row r="44" spans="1:254" x14ac:dyDescent="0.25">
      <c r="B44" s="26" t="s">
        <v>811</v>
      </c>
      <c r="C44" s="26" t="s">
        <v>805</v>
      </c>
      <c r="D44" s="34">
        <f>E44/100*25</f>
        <v>0</v>
      </c>
      <c r="E44" s="31">
        <f>(Y35+AB35+AE35+AH35+AK35+AN35+AQ35)/7</f>
        <v>0</v>
      </c>
      <c r="F44" s="24">
        <f>G44/100*25</f>
        <v>0</v>
      </c>
      <c r="G44" s="31">
        <f>(AT35+AW35+AZ35+BC35+BF35+BI35+BL35)/7</f>
        <v>0</v>
      </c>
      <c r="H44" s="24">
        <f>I44/100*25</f>
        <v>0</v>
      </c>
      <c r="I44" s="31">
        <f>(BO35+BR35+BU35+BX35+CA35+CD35+CG35)/7</f>
        <v>0</v>
      </c>
      <c r="J44" s="24">
        <f>K44/100*25</f>
        <v>0</v>
      </c>
      <c r="K44" s="31">
        <f>(CJ35+CM35+CP35+CS35+CV35+CY35+DB35)/7</f>
        <v>0</v>
      </c>
      <c r="L44" s="29"/>
      <c r="M44" s="29"/>
    </row>
    <row r="45" spans="1:254" x14ac:dyDescent="0.25">
      <c r="B45" s="26" t="s">
        <v>812</v>
      </c>
      <c r="C45" s="26" t="s">
        <v>805</v>
      </c>
      <c r="D45" s="34">
        <f>E45/100*25</f>
        <v>0</v>
      </c>
      <c r="E45" s="31">
        <f>(Z35+AC35+AF35+AI35+AL35+AO35+AR35)/7</f>
        <v>0</v>
      </c>
      <c r="F45" s="24">
        <f>G45/100*25</f>
        <v>0</v>
      </c>
      <c r="G45" s="31">
        <f>(AU35+AX35+BA35+BD35+BG35+BJ35+BM35)/7</f>
        <v>0</v>
      </c>
      <c r="H45" s="24">
        <f>I45/100*25</f>
        <v>0</v>
      </c>
      <c r="I45" s="31">
        <f>(BP35+BS35+BV35+BY35+CB35+CE35+CH35)/7</f>
        <v>0</v>
      </c>
      <c r="J45" s="24">
        <f>K45/100*25</f>
        <v>0</v>
      </c>
      <c r="K45" s="31">
        <f>(CK35+CN35+CQ35+CT35+CW35+CZ35+DC35)/7</f>
        <v>0</v>
      </c>
      <c r="L45" s="29"/>
      <c r="M45" s="29"/>
    </row>
    <row r="46" spans="1:254" x14ac:dyDescent="0.25">
      <c r="B46" s="26"/>
      <c r="C46" s="26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 x14ac:dyDescent="0.25">
      <c r="B47" s="26" t="s">
        <v>810</v>
      </c>
      <c r="C47" s="26" t="s">
        <v>806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 x14ac:dyDescent="0.25">
      <c r="B48" s="26" t="s">
        <v>811</v>
      </c>
      <c r="C48" s="26" t="s">
        <v>806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25">
      <c r="B49" s="26" t="s">
        <v>812</v>
      </c>
      <c r="C49" s="26" t="s">
        <v>806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26"/>
      <c r="C50" s="51"/>
      <c r="D50" s="52">
        <f>SUM(D47:D49)</f>
        <v>0</v>
      </c>
      <c r="E50" s="52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 x14ac:dyDescent="0.25">
      <c r="B51" s="26"/>
      <c r="C51" s="26"/>
      <c r="D51" s="199" t="s">
        <v>157</v>
      </c>
      <c r="E51" s="199"/>
      <c r="F51" s="178" t="s">
        <v>115</v>
      </c>
      <c r="G51" s="179"/>
      <c r="H51" s="168" t="s">
        <v>172</v>
      </c>
      <c r="I51" s="169"/>
      <c r="J51" s="192" t="s">
        <v>184</v>
      </c>
      <c r="K51" s="192"/>
      <c r="L51" s="192" t="s">
        <v>116</v>
      </c>
      <c r="M51" s="192"/>
    </row>
    <row r="52" spans="2:13" x14ac:dyDescent="0.25">
      <c r="B52" s="26" t="s">
        <v>810</v>
      </c>
      <c r="C52" s="26" t="s">
        <v>807</v>
      </c>
      <c r="D52" s="34">
        <f>E52/100*25</f>
        <v>0</v>
      </c>
      <c r="E52" s="31">
        <f>(DY35+EB35+EE35+EH35+EK35+EN35+EQ35)/7</f>
        <v>0</v>
      </c>
      <c r="F52" s="24">
        <f>G52/100*25</f>
        <v>0</v>
      </c>
      <c r="G52" s="31">
        <f>(ET35+EW35+EZ35+FC35+FF35+FI35+FL35)/7</f>
        <v>0</v>
      </c>
      <c r="H52" s="24">
        <f>I52/100*25</f>
        <v>0</v>
      </c>
      <c r="I52" s="31">
        <f>(FO35+FR35+FU35+FX35+GA35+GD35+GG35)/7</f>
        <v>0</v>
      </c>
      <c r="J52" s="24">
        <f>K52/100*25</f>
        <v>0</v>
      </c>
      <c r="K52" s="31">
        <f>(GJ35+GM35+GP35+GS35+GV35+GY35+HB35)/7</f>
        <v>0</v>
      </c>
      <c r="L52" s="24">
        <f>M52/100*25</f>
        <v>0</v>
      </c>
      <c r="M52" s="31">
        <f>(HE35+HH35+HK35+HN35+HQ35+HT35+HW35)/7</f>
        <v>0</v>
      </c>
    </row>
    <row r="53" spans="2:13" x14ac:dyDescent="0.25">
      <c r="B53" s="26" t="s">
        <v>811</v>
      </c>
      <c r="C53" s="26" t="s">
        <v>807</v>
      </c>
      <c r="D53" s="34">
        <f>E53/100*25</f>
        <v>0</v>
      </c>
      <c r="E53" s="31">
        <f>(DZ35+EC35+EF35+EI35+EL35+EO35+ER35)/7</f>
        <v>0</v>
      </c>
      <c r="F53" s="24">
        <f>G53/100*25</f>
        <v>0</v>
      </c>
      <c r="G53" s="31">
        <f>(EU35+EX35+FA35+FD35+FG35+FJ35+FM35)/7</f>
        <v>0</v>
      </c>
      <c r="H53" s="24">
        <f>I53/100*25</f>
        <v>0</v>
      </c>
      <c r="I53" s="31">
        <f>(FP35+FS35+FV35+FY35+GB35+GE35+GH35)/7</f>
        <v>0</v>
      </c>
      <c r="J53" s="24">
        <f>K53/100*25</f>
        <v>0</v>
      </c>
      <c r="K53" s="31">
        <f>(GK35+GN35+GQ35+GT35+GW35+GZ35+HC35)/7</f>
        <v>0</v>
      </c>
      <c r="L53" s="24">
        <f>M53/100*25</f>
        <v>0</v>
      </c>
      <c r="M53" s="31">
        <f>(HF35+HI35+HL35+HO35+HR35+HU35+HX35)/7</f>
        <v>0</v>
      </c>
    </row>
    <row r="54" spans="2:13" x14ac:dyDescent="0.25">
      <c r="B54" s="26" t="s">
        <v>812</v>
      </c>
      <c r="C54" s="26" t="s">
        <v>807</v>
      </c>
      <c r="D54" s="34">
        <f>E54/100*25</f>
        <v>0</v>
      </c>
      <c r="E54" s="31">
        <f>(EA35+ED35+EG35+EJ35+EM35+EP35+ES35)/7</f>
        <v>0</v>
      </c>
      <c r="F54" s="24">
        <f>G54/100*25</f>
        <v>0</v>
      </c>
      <c r="G54" s="31">
        <f>(EV35+EY35+FB35+FE35+FH35+FK35+FN35)/7</f>
        <v>0</v>
      </c>
      <c r="H54" s="24">
        <f>I54/100*25</f>
        <v>0</v>
      </c>
      <c r="I54" s="31">
        <f>(FQ35+FT35+FW35+FZ35+GC35+GF35+GI35)/7</f>
        <v>0</v>
      </c>
      <c r="J54" s="24">
        <f>K54/100*25</f>
        <v>0</v>
      </c>
      <c r="K54" s="31">
        <f>(GL35+GO35+GR35+GU35+GX35+HA35+HD35)/7</f>
        <v>0</v>
      </c>
      <c r="L54" s="24">
        <f>M54/100*25</f>
        <v>0</v>
      </c>
      <c r="M54" s="31">
        <f>(HG35+HJ35+HM35+HP35+HS35+HV35+HY35)/7</f>
        <v>0</v>
      </c>
    </row>
    <row r="55" spans="2:13" x14ac:dyDescent="0.25">
      <c r="B55" s="26"/>
      <c r="C55" s="26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26" t="s">
        <v>810</v>
      </c>
      <c r="C56" s="26" t="s">
        <v>808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 x14ac:dyDescent="0.25">
      <c r="B57" s="26" t="s">
        <v>811</v>
      </c>
      <c r="C57" s="26" t="s">
        <v>808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 x14ac:dyDescent="0.25">
      <c r="B58" s="26" t="s">
        <v>812</v>
      </c>
      <c r="C58" s="26" t="s">
        <v>808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 x14ac:dyDescent="0.25">
      <c r="B59" s="26"/>
      <c r="C59" s="26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2026-06-23T11:05:41Z</dcterms:modified>
</cp:coreProperties>
</file>